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Y:\08-ACTION SOCIAL\8B-SPORT\01-equipements sportifs\SDS 2020-2021\SDS St Brice 2020-2021\"/>
    </mc:Choice>
  </mc:AlternateContent>
  <bookViews>
    <workbookView xWindow="0" yWindow="0" windowWidth="28770" windowHeight="11760" firstSheet="23" activeTab="45"/>
  </bookViews>
  <sheets>
    <sheet name="vierge période scolaire " sheetId="2" r:id="rId1"/>
    <sheet name="vierge vacances scolaires" sheetId="1" r:id="rId2"/>
    <sheet name="s36" sheetId="3" r:id="rId3"/>
    <sheet name="s37" sheetId="4" r:id="rId4"/>
    <sheet name="s38" sheetId="5" r:id="rId5"/>
    <sheet name="s39" sheetId="6" r:id="rId6"/>
    <sheet name="s40" sheetId="7" r:id="rId7"/>
    <sheet name="s41" sheetId="8" r:id="rId8"/>
    <sheet name="s42" sheetId="9" r:id="rId9"/>
    <sheet name="s43" sheetId="10" r:id="rId10"/>
    <sheet name="s44" sheetId="11" r:id="rId11"/>
    <sheet name="s45" sheetId="12" r:id="rId12"/>
    <sheet name="s46" sheetId="13" r:id="rId13"/>
    <sheet name="s47" sheetId="14" r:id="rId14"/>
    <sheet name="s48" sheetId="15" r:id="rId15"/>
    <sheet name="s49" sheetId="16" r:id="rId16"/>
    <sheet name="s50" sheetId="17" r:id="rId17"/>
    <sheet name="s51" sheetId="18" r:id="rId18"/>
    <sheet name="s52" sheetId="19" r:id="rId19"/>
    <sheet name="s53" sheetId="20" r:id="rId20"/>
    <sheet name="s1" sheetId="21" r:id="rId21"/>
    <sheet name="s2" sheetId="22" r:id="rId22"/>
    <sheet name="s3" sheetId="23" r:id="rId23"/>
    <sheet name="s4" sheetId="24" r:id="rId24"/>
    <sheet name="s5" sheetId="25" r:id="rId25"/>
    <sheet name="s6" sheetId="26" r:id="rId26"/>
    <sheet name="s7" sheetId="27" r:id="rId27"/>
    <sheet name="s8" sheetId="28" r:id="rId28"/>
    <sheet name="s9" sheetId="29" r:id="rId29"/>
    <sheet name="s10" sheetId="30" r:id="rId30"/>
    <sheet name="s11" sheetId="31" r:id="rId31"/>
    <sheet name="s12" sheetId="32" r:id="rId32"/>
    <sheet name="s13" sheetId="33" r:id="rId33"/>
    <sheet name="s14" sheetId="34" r:id="rId34"/>
    <sheet name="s15" sheetId="35" r:id="rId35"/>
    <sheet name="s16" sheetId="36" r:id="rId36"/>
    <sheet name="s17" sheetId="37" r:id="rId37"/>
    <sheet name="s18" sheetId="38" r:id="rId38"/>
    <sheet name="s19" sheetId="39" r:id="rId39"/>
    <sheet name="s20" sheetId="40" r:id="rId40"/>
    <sheet name="s21" sheetId="41" r:id="rId41"/>
    <sheet name="s22" sheetId="42" r:id="rId42"/>
    <sheet name="s23" sheetId="43" r:id="rId43"/>
    <sheet name="s24" sheetId="44" r:id="rId44"/>
    <sheet name="s25" sheetId="45" r:id="rId45"/>
    <sheet name="s26" sheetId="46" r:id="rId46"/>
    <sheet name="s27" sheetId="47" r:id="rId47"/>
    <sheet name="Feuil1" sheetId="48" r:id="rId48"/>
    <sheet name="Feuil2" sheetId="49" r:id="rId49"/>
    <sheet name="Feuil3" sheetId="50" r:id="rId50"/>
  </sheets>
  <definedNames>
    <definedName name="_1Excel_BuiltIn_Print_Area_1_1_1_1_1">#REF!</definedName>
    <definedName name="a">#REF!</definedName>
    <definedName name="aa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2_1" localSheetId="0">#REF!</definedName>
    <definedName name="Excel_BuiltIn_Print_Area_2_1" localSheetId="1">#REF!</definedName>
    <definedName name="Excel_BuiltIn_Print_Area_2_1">#REF!</definedName>
    <definedName name="Excel_BuiltIn_Print_Area_2_1_1" localSheetId="0">#REF!</definedName>
    <definedName name="Excel_BuiltIn_Print_Area_2_1_1" localSheetId="1">#REF!</definedName>
    <definedName name="Excel_BuiltIn_Print_Area_2_1_1">#REF!</definedName>
    <definedName name="Excel_BuiltIn_Print_Area_23" localSheetId="0">#REF!</definedName>
    <definedName name="Excel_BuiltIn_Print_Area_23" localSheetId="1">#REF!</definedName>
    <definedName name="Excel_BuiltIn_Print_Area_23">#REF!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1" localSheetId="0">#REF!</definedName>
    <definedName name="Excel_BuiltIn_Print_Area_3_1" localSheetId="1">#REF!</definedName>
    <definedName name="Excel_BuiltIn_Print_Area_3_1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4_1" localSheetId="0">#REF!</definedName>
    <definedName name="Excel_BuiltIn_Print_Area_4_1" localSheetId="1">#REF!</definedName>
    <definedName name="Excel_BuiltIn_Print_Area_4_1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6_1" localSheetId="0">#REF!</definedName>
    <definedName name="Excel_BuiltIn_Print_Area_6_1" localSheetId="1">#REF!</definedName>
    <definedName name="Excel_BuiltIn_Print_Area_6_1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Area_9" localSheetId="0">#REF!</definedName>
    <definedName name="Excel_BuiltIn_Print_Area_9" localSheetId="1">#REF!</definedName>
    <definedName name="Excel_BuiltIn_Print_Area_9">#REF!</definedName>
    <definedName name="o" localSheetId="0">#REF!</definedName>
    <definedName name="o" localSheetId="1">#REF!</definedName>
    <definedName name="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8" i="46" l="1"/>
  <c r="BW18" i="46"/>
  <c r="BX15" i="46"/>
  <c r="BW15" i="46"/>
  <c r="BX12" i="46"/>
  <c r="BW12" i="46"/>
  <c r="BX17" i="46"/>
  <c r="BW17" i="46"/>
  <c r="BX16" i="46"/>
  <c r="BW16" i="46"/>
  <c r="BX14" i="46"/>
  <c r="BX13" i="46"/>
  <c r="BW14" i="46"/>
  <c r="BW13" i="46"/>
  <c r="BX11" i="46"/>
  <c r="BX10" i="46"/>
  <c r="BW11" i="46"/>
  <c r="BW10" i="46"/>
  <c r="BW5" i="46"/>
  <c r="BW4" i="46"/>
  <c r="BW3" i="46"/>
  <c r="BV5" i="46"/>
  <c r="BV4" i="46"/>
  <c r="BV3" i="46"/>
  <c r="BT25" i="46"/>
  <c r="BS25" i="46"/>
  <c r="BT24" i="46"/>
  <c r="BS24" i="46"/>
  <c r="BT23" i="46"/>
  <c r="BS23" i="46"/>
  <c r="BT25" i="45"/>
  <c r="BS25" i="45"/>
  <c r="BT24" i="45"/>
  <c r="BS24" i="45"/>
  <c r="BT23" i="45"/>
  <c r="BS23" i="45"/>
  <c r="BT25" i="44"/>
  <c r="BS25" i="44"/>
  <c r="BT24" i="44"/>
  <c r="BS24" i="44"/>
  <c r="BT23" i="44"/>
  <c r="BS23" i="44"/>
  <c r="BT25" i="43"/>
  <c r="BS25" i="43"/>
  <c r="BT24" i="43"/>
  <c r="BS24" i="43"/>
  <c r="BT23" i="43"/>
  <c r="BS23" i="43"/>
  <c r="BT25" i="42"/>
  <c r="BS25" i="42"/>
  <c r="BT24" i="42"/>
  <c r="BS24" i="42"/>
  <c r="BT23" i="42"/>
  <c r="BS23" i="42"/>
  <c r="BT25" i="41"/>
  <c r="BS25" i="41"/>
  <c r="BT24" i="41"/>
  <c r="BS24" i="41"/>
  <c r="BT23" i="41"/>
  <c r="BS23" i="41"/>
  <c r="BT25" i="40"/>
  <c r="BS25" i="40"/>
  <c r="BT24" i="40"/>
  <c r="BS24" i="40"/>
  <c r="BT23" i="40"/>
  <c r="BS23" i="40"/>
  <c r="BT25" i="39"/>
  <c r="BS25" i="39"/>
  <c r="BT24" i="39"/>
  <c r="BS24" i="39"/>
  <c r="BT23" i="39"/>
  <c r="BS23" i="39"/>
  <c r="BW5" i="36"/>
  <c r="BW4" i="36"/>
  <c r="BW3" i="36"/>
  <c r="BV5" i="36"/>
  <c r="BV4" i="36"/>
  <c r="BV3" i="36"/>
  <c r="BT25" i="36"/>
  <c r="BS25" i="36"/>
  <c r="BT24" i="36"/>
  <c r="BS24" i="36"/>
  <c r="BT23" i="36"/>
  <c r="BS23" i="36"/>
  <c r="BT25" i="35"/>
  <c r="BS25" i="35"/>
  <c r="BT24" i="35"/>
  <c r="BS24" i="35"/>
  <c r="BT23" i="35"/>
  <c r="BS23" i="35"/>
  <c r="BT25" i="34"/>
  <c r="BS25" i="34"/>
  <c r="BT24" i="34"/>
  <c r="BS24" i="34"/>
  <c r="BT23" i="34"/>
  <c r="BS23" i="34"/>
  <c r="BT25" i="33"/>
  <c r="BS25" i="33"/>
  <c r="BT24" i="33"/>
  <c r="BS24" i="33"/>
  <c r="BT23" i="33"/>
  <c r="BS23" i="33"/>
  <c r="BT25" i="32"/>
  <c r="BS25" i="32"/>
  <c r="BT24" i="32"/>
  <c r="BS24" i="32"/>
  <c r="BT23" i="32"/>
  <c r="BS23" i="32"/>
  <c r="BT25" i="31"/>
  <c r="BS25" i="31"/>
  <c r="BT24" i="31"/>
  <c r="BS24" i="31"/>
  <c r="BT23" i="31"/>
  <c r="BS23" i="31"/>
  <c r="BT25" i="30"/>
  <c r="BS25" i="30"/>
  <c r="BT24" i="30"/>
  <c r="BS24" i="30"/>
  <c r="BT23" i="30"/>
  <c r="BS23" i="30"/>
  <c r="BW5" i="27"/>
  <c r="BW4" i="27"/>
  <c r="BW3" i="27"/>
  <c r="BV5" i="27"/>
  <c r="BV4" i="27"/>
  <c r="BV3" i="27"/>
  <c r="BT25" i="27"/>
  <c r="BS25" i="27"/>
  <c r="BT24" i="27"/>
  <c r="BS24" i="27"/>
  <c r="BT23" i="27"/>
  <c r="BS23" i="27"/>
  <c r="BT25" i="26"/>
  <c r="BS25" i="26"/>
  <c r="BT24" i="26"/>
  <c r="BS24" i="26"/>
  <c r="BT23" i="26"/>
  <c r="BS23" i="26"/>
  <c r="BT25" i="25"/>
  <c r="BS25" i="25"/>
  <c r="BT24" i="25"/>
  <c r="BS24" i="25"/>
  <c r="BT23" i="25"/>
  <c r="BS23" i="25"/>
  <c r="BT25" i="24"/>
  <c r="BS25" i="24"/>
  <c r="BT24" i="24"/>
  <c r="BS24" i="24"/>
  <c r="BT23" i="24"/>
  <c r="BS23" i="24"/>
  <c r="BT25" i="23"/>
  <c r="BS25" i="23"/>
  <c r="BT24" i="23"/>
  <c r="BS24" i="23"/>
  <c r="BT23" i="23"/>
  <c r="BS23" i="23"/>
  <c r="BT25" i="22"/>
  <c r="BS25" i="22"/>
  <c r="BT24" i="22"/>
  <c r="BS24" i="22"/>
  <c r="BT23" i="22"/>
  <c r="BS23" i="22"/>
  <c r="BT25" i="21"/>
  <c r="BS25" i="21"/>
  <c r="BT24" i="21"/>
  <c r="BS24" i="21"/>
  <c r="BT23" i="21"/>
  <c r="BS23" i="21"/>
  <c r="BW5" i="18"/>
  <c r="BW4" i="18"/>
  <c r="BW3" i="18"/>
  <c r="BV5" i="18"/>
  <c r="BV4" i="18"/>
  <c r="BV3" i="18"/>
  <c r="BT25" i="18"/>
  <c r="BS25" i="18"/>
  <c r="BT24" i="18"/>
  <c r="BS24" i="18"/>
  <c r="BT23" i="18"/>
  <c r="BS23" i="18"/>
  <c r="BT25" i="17"/>
  <c r="BS25" i="17"/>
  <c r="BT24" i="17"/>
  <c r="BS24" i="17"/>
  <c r="BT23" i="17"/>
  <c r="BS23" i="17"/>
  <c r="BT25" i="16"/>
  <c r="BS25" i="16"/>
  <c r="BT24" i="16"/>
  <c r="BS24" i="16"/>
  <c r="BT23" i="16"/>
  <c r="BS23" i="16"/>
  <c r="BT25" i="15"/>
  <c r="BS25" i="15"/>
  <c r="BT24" i="15"/>
  <c r="BS24" i="15"/>
  <c r="BT23" i="15"/>
  <c r="BS23" i="15"/>
  <c r="BT25" i="14"/>
  <c r="BS25" i="14"/>
  <c r="BT24" i="14"/>
  <c r="BS24" i="14"/>
  <c r="BT23" i="14"/>
  <c r="BS23" i="14"/>
  <c r="BT25" i="13"/>
  <c r="BS25" i="13"/>
  <c r="BT24" i="13"/>
  <c r="BS24" i="13"/>
  <c r="BT23" i="13"/>
  <c r="BS23" i="13"/>
  <c r="BT25" i="12"/>
  <c r="BS25" i="12"/>
  <c r="BT24" i="12"/>
  <c r="BS24" i="12"/>
  <c r="BT23" i="12"/>
  <c r="BS23" i="12"/>
  <c r="BW5" i="9"/>
  <c r="BW4" i="9"/>
  <c r="BW3" i="9"/>
  <c r="BV5" i="9"/>
  <c r="BV4" i="9"/>
  <c r="BV3" i="9"/>
  <c r="BT25" i="9"/>
  <c r="BS25" i="9"/>
  <c r="BT24" i="9"/>
  <c r="BS24" i="9"/>
  <c r="BT23" i="9"/>
  <c r="BS23" i="9"/>
  <c r="BT25" i="8"/>
  <c r="BS25" i="8"/>
  <c r="BT24" i="8"/>
  <c r="BS24" i="8"/>
  <c r="BT23" i="8"/>
  <c r="BS23" i="8"/>
  <c r="BT25" i="7"/>
  <c r="BS25" i="7"/>
  <c r="BT24" i="7"/>
  <c r="BS24" i="7"/>
  <c r="BT23" i="7"/>
  <c r="BS23" i="7"/>
  <c r="BT25" i="6"/>
  <c r="BS25" i="6"/>
  <c r="BT24" i="6"/>
  <c r="BS24" i="6"/>
  <c r="BT23" i="6"/>
  <c r="BS23" i="6"/>
  <c r="BT25" i="5"/>
  <c r="BS25" i="5"/>
  <c r="BT24" i="5"/>
  <c r="BS24" i="5"/>
  <c r="BT23" i="5"/>
  <c r="BS23" i="5"/>
  <c r="BT25" i="4"/>
  <c r="BS25" i="4"/>
  <c r="BT24" i="4"/>
  <c r="BS24" i="4"/>
  <c r="BT23" i="4"/>
  <c r="BS23" i="4"/>
  <c r="BT25" i="3"/>
  <c r="BS25" i="3"/>
  <c r="BT24" i="3"/>
  <c r="BT23" i="3"/>
  <c r="BS24" i="3"/>
  <c r="BS23" i="3"/>
  <c r="BP30" i="47" l="1"/>
  <c r="BQ30" i="47" s="1"/>
  <c r="BR30" i="47" s="1"/>
  <c r="BL30" i="47"/>
  <c r="BM30" i="47" s="1"/>
  <c r="BN30" i="47" s="1"/>
  <c r="BP2" i="47"/>
  <c r="BQ2" i="47" s="1"/>
  <c r="BR2" i="47" s="1"/>
  <c r="BL2" i="47"/>
  <c r="BM2" i="47" s="1"/>
  <c r="BN2" i="47" s="1"/>
  <c r="BP30" i="46"/>
  <c r="BQ30" i="46" s="1"/>
  <c r="BR30" i="46" s="1"/>
  <c r="BL30" i="46"/>
  <c r="BM30" i="46" s="1"/>
  <c r="BN30" i="46" s="1"/>
  <c r="BP2" i="46"/>
  <c r="BQ2" i="46" s="1"/>
  <c r="BR2" i="46" s="1"/>
  <c r="BL2" i="46"/>
  <c r="BM2" i="46" s="1"/>
  <c r="BN2" i="46" s="1"/>
  <c r="BP30" i="45"/>
  <c r="BQ30" i="45" s="1"/>
  <c r="BR30" i="45" s="1"/>
  <c r="BL30" i="45"/>
  <c r="BM30" i="45" s="1"/>
  <c r="BN30" i="45" s="1"/>
  <c r="BP2" i="45"/>
  <c r="BQ2" i="45" s="1"/>
  <c r="BR2" i="45" s="1"/>
  <c r="BL2" i="45"/>
  <c r="BM2" i="45" s="1"/>
  <c r="BN2" i="45" s="1"/>
  <c r="BP30" i="44"/>
  <c r="BQ30" i="44" s="1"/>
  <c r="BR30" i="44" s="1"/>
  <c r="BL30" i="44"/>
  <c r="BM30" i="44" s="1"/>
  <c r="BN30" i="44" s="1"/>
  <c r="BP2" i="44"/>
  <c r="BQ2" i="44" s="1"/>
  <c r="BR2" i="44" s="1"/>
  <c r="BL2" i="44"/>
  <c r="BM2" i="44" s="1"/>
  <c r="BN2" i="44" s="1"/>
  <c r="BP30" i="43"/>
  <c r="BQ30" i="43" s="1"/>
  <c r="BR30" i="43" s="1"/>
  <c r="BL30" i="43"/>
  <c r="BM30" i="43" s="1"/>
  <c r="BN30" i="43" s="1"/>
  <c r="BP2" i="43"/>
  <c r="BQ2" i="43" s="1"/>
  <c r="BR2" i="43" s="1"/>
  <c r="BL2" i="43"/>
  <c r="BM2" i="43" s="1"/>
  <c r="BN2" i="43" s="1"/>
  <c r="BP30" i="42"/>
  <c r="BQ30" i="42" s="1"/>
  <c r="BR30" i="42" s="1"/>
  <c r="BL30" i="42"/>
  <c r="BM30" i="42" s="1"/>
  <c r="BN30" i="42" s="1"/>
  <c r="BP2" i="42"/>
  <c r="BQ2" i="42" s="1"/>
  <c r="BR2" i="42" s="1"/>
  <c r="BL2" i="42"/>
  <c r="BM2" i="42" s="1"/>
  <c r="BN2" i="42" s="1"/>
  <c r="BP30" i="41"/>
  <c r="BQ30" i="41" s="1"/>
  <c r="BR30" i="41" s="1"/>
  <c r="BL30" i="41"/>
  <c r="BM30" i="41" s="1"/>
  <c r="BN30" i="41" s="1"/>
  <c r="BP2" i="41"/>
  <c r="BQ2" i="41" s="1"/>
  <c r="BR2" i="41" s="1"/>
  <c r="BL2" i="41"/>
  <c r="BM2" i="41" s="1"/>
  <c r="BN2" i="41" s="1"/>
  <c r="BP30" i="40"/>
  <c r="BQ30" i="40" s="1"/>
  <c r="BR30" i="40" s="1"/>
  <c r="BL30" i="40"/>
  <c r="BM30" i="40" s="1"/>
  <c r="BN30" i="40" s="1"/>
  <c r="BP2" i="40"/>
  <c r="BQ2" i="40" s="1"/>
  <c r="BR2" i="40" s="1"/>
  <c r="BL2" i="40"/>
  <c r="BM2" i="40" s="1"/>
  <c r="BN2" i="40" s="1"/>
  <c r="BP30" i="39"/>
  <c r="BQ30" i="39" s="1"/>
  <c r="BR30" i="39" s="1"/>
  <c r="BL30" i="39"/>
  <c r="BM30" i="39" s="1"/>
  <c r="BN30" i="39" s="1"/>
  <c r="BP2" i="39"/>
  <c r="BQ2" i="39" s="1"/>
  <c r="BR2" i="39" s="1"/>
  <c r="BL2" i="39"/>
  <c r="BM2" i="39" s="1"/>
  <c r="BN2" i="39" s="1"/>
  <c r="BP30" i="38"/>
  <c r="BQ30" i="38" s="1"/>
  <c r="BR30" i="38" s="1"/>
  <c r="BL30" i="38"/>
  <c r="BM30" i="38" s="1"/>
  <c r="BN30" i="38" s="1"/>
  <c r="BP2" i="38"/>
  <c r="BQ2" i="38" s="1"/>
  <c r="BR2" i="38" s="1"/>
  <c r="BL2" i="38"/>
  <c r="BM2" i="38" s="1"/>
  <c r="BN2" i="38" s="1"/>
  <c r="BP30" i="37"/>
  <c r="BQ30" i="37" s="1"/>
  <c r="BR30" i="37" s="1"/>
  <c r="BL30" i="37"/>
  <c r="BM30" i="37" s="1"/>
  <c r="BN30" i="37" s="1"/>
  <c r="BP2" i="37"/>
  <c r="BQ2" i="37" s="1"/>
  <c r="BR2" i="37" s="1"/>
  <c r="BL2" i="37"/>
  <c r="BM2" i="37" s="1"/>
  <c r="BN2" i="37" s="1"/>
  <c r="BP30" i="36"/>
  <c r="BQ30" i="36" s="1"/>
  <c r="BR30" i="36" s="1"/>
  <c r="BL30" i="36"/>
  <c r="BM30" i="36" s="1"/>
  <c r="BN30" i="36" s="1"/>
  <c r="BP2" i="36"/>
  <c r="BQ2" i="36" s="1"/>
  <c r="BR2" i="36" s="1"/>
  <c r="BL2" i="36"/>
  <c r="BM2" i="36" s="1"/>
  <c r="BN2" i="36" s="1"/>
  <c r="BP30" i="35"/>
  <c r="BQ30" i="35" s="1"/>
  <c r="BR30" i="35" s="1"/>
  <c r="BL30" i="35"/>
  <c r="BM30" i="35" s="1"/>
  <c r="BN30" i="35" s="1"/>
  <c r="BP2" i="35"/>
  <c r="BQ2" i="35" s="1"/>
  <c r="BR2" i="35" s="1"/>
  <c r="BL2" i="35"/>
  <c r="BM2" i="35" s="1"/>
  <c r="BN2" i="35" s="1"/>
  <c r="BP30" i="34"/>
  <c r="BQ30" i="34" s="1"/>
  <c r="BR30" i="34" s="1"/>
  <c r="BL30" i="34"/>
  <c r="BM30" i="34" s="1"/>
  <c r="BN30" i="34" s="1"/>
  <c r="BP2" i="34"/>
  <c r="BQ2" i="34" s="1"/>
  <c r="BR2" i="34" s="1"/>
  <c r="BL2" i="34"/>
  <c r="BM2" i="34" s="1"/>
  <c r="BN2" i="34" s="1"/>
  <c r="BP30" i="33"/>
  <c r="BQ30" i="33" s="1"/>
  <c r="BR30" i="33" s="1"/>
  <c r="BL30" i="33"/>
  <c r="BM30" i="33" s="1"/>
  <c r="BN30" i="33" s="1"/>
  <c r="BP2" i="33"/>
  <c r="BQ2" i="33" s="1"/>
  <c r="BR2" i="33" s="1"/>
  <c r="BL2" i="33"/>
  <c r="BM2" i="33" s="1"/>
  <c r="BN2" i="33" s="1"/>
  <c r="BP30" i="32"/>
  <c r="BQ30" i="32" s="1"/>
  <c r="BR30" i="32" s="1"/>
  <c r="BL30" i="32"/>
  <c r="BM30" i="32" s="1"/>
  <c r="BN30" i="32" s="1"/>
  <c r="BP2" i="32"/>
  <c r="BQ2" i="32" s="1"/>
  <c r="BR2" i="32" s="1"/>
  <c r="BL2" i="32"/>
  <c r="BM2" i="32" s="1"/>
  <c r="BN2" i="32" s="1"/>
  <c r="BP30" i="31"/>
  <c r="BQ30" i="31" s="1"/>
  <c r="BR30" i="31" s="1"/>
  <c r="BL30" i="31"/>
  <c r="BM30" i="31" s="1"/>
  <c r="BN30" i="31" s="1"/>
  <c r="BP2" i="31"/>
  <c r="BQ2" i="31" s="1"/>
  <c r="BR2" i="31" s="1"/>
  <c r="BL2" i="31"/>
  <c r="BM2" i="31" s="1"/>
  <c r="BN2" i="31" s="1"/>
  <c r="BP30" i="30" l="1"/>
  <c r="BQ30" i="30" s="1"/>
  <c r="BR30" i="30" s="1"/>
  <c r="BL30" i="30"/>
  <c r="BM30" i="30" s="1"/>
  <c r="BN30" i="30" s="1"/>
  <c r="BP2" i="30"/>
  <c r="BQ2" i="30" s="1"/>
  <c r="BR2" i="30" s="1"/>
  <c r="BL2" i="30"/>
  <c r="BM2" i="30" s="1"/>
  <c r="BN2" i="30" s="1"/>
  <c r="BP30" i="29"/>
  <c r="BQ30" i="29" s="1"/>
  <c r="BR30" i="29" s="1"/>
  <c r="BL30" i="29"/>
  <c r="BM30" i="29" s="1"/>
  <c r="BN30" i="29" s="1"/>
  <c r="BP2" i="29"/>
  <c r="BQ2" i="29" s="1"/>
  <c r="BR2" i="29" s="1"/>
  <c r="BL2" i="29"/>
  <c r="BM2" i="29" s="1"/>
  <c r="BN2" i="29" s="1"/>
  <c r="BP30" i="28"/>
  <c r="BQ30" i="28" s="1"/>
  <c r="BR30" i="28" s="1"/>
  <c r="BL30" i="28"/>
  <c r="BM30" i="28" s="1"/>
  <c r="BN30" i="28" s="1"/>
  <c r="BP2" i="28"/>
  <c r="BQ2" i="28" s="1"/>
  <c r="BR2" i="28" s="1"/>
  <c r="BL2" i="28"/>
  <c r="BM2" i="28" s="1"/>
  <c r="BN2" i="28" s="1"/>
  <c r="BP30" i="27"/>
  <c r="BQ30" i="27" s="1"/>
  <c r="BR30" i="27" s="1"/>
  <c r="BL30" i="27"/>
  <c r="BM30" i="27" s="1"/>
  <c r="BN30" i="27" s="1"/>
  <c r="BP2" i="27"/>
  <c r="BQ2" i="27" s="1"/>
  <c r="BR2" i="27" s="1"/>
  <c r="BL2" i="27"/>
  <c r="BM2" i="27" s="1"/>
  <c r="BN2" i="27" s="1"/>
  <c r="BP30" i="26"/>
  <c r="BQ30" i="26" s="1"/>
  <c r="BR30" i="26" s="1"/>
  <c r="BL30" i="26"/>
  <c r="BM30" i="26" s="1"/>
  <c r="BN30" i="26" s="1"/>
  <c r="BP2" i="26"/>
  <c r="BQ2" i="26" s="1"/>
  <c r="BR2" i="26" s="1"/>
  <c r="BL2" i="26"/>
  <c r="BM2" i="26" s="1"/>
  <c r="BN2" i="26" s="1"/>
  <c r="BP30" i="25"/>
  <c r="BQ30" i="25" s="1"/>
  <c r="BR30" i="25" s="1"/>
  <c r="BL30" i="25"/>
  <c r="BM30" i="25" s="1"/>
  <c r="BN30" i="25" s="1"/>
  <c r="BP2" i="25"/>
  <c r="BQ2" i="25" s="1"/>
  <c r="BR2" i="25" s="1"/>
  <c r="BL2" i="25"/>
  <c r="BM2" i="25" s="1"/>
  <c r="BN2" i="25" s="1"/>
  <c r="BP30" i="24"/>
  <c r="BQ30" i="24" s="1"/>
  <c r="BR30" i="24" s="1"/>
  <c r="BL30" i="24"/>
  <c r="BM30" i="24" s="1"/>
  <c r="BN30" i="24" s="1"/>
  <c r="BP2" i="24"/>
  <c r="BQ2" i="24" s="1"/>
  <c r="BR2" i="24" s="1"/>
  <c r="BL2" i="24"/>
  <c r="BM2" i="24" s="1"/>
  <c r="BN2" i="24" s="1"/>
  <c r="BP30" i="23"/>
  <c r="BQ30" i="23" s="1"/>
  <c r="BR30" i="23" s="1"/>
  <c r="BL30" i="23"/>
  <c r="BM30" i="23" s="1"/>
  <c r="BN30" i="23" s="1"/>
  <c r="BP2" i="23"/>
  <c r="BQ2" i="23" s="1"/>
  <c r="BR2" i="23" s="1"/>
  <c r="BL2" i="23"/>
  <c r="BM2" i="23" s="1"/>
  <c r="BN2" i="23" s="1"/>
  <c r="BP30" i="22"/>
  <c r="BQ30" i="22" s="1"/>
  <c r="BR30" i="22" s="1"/>
  <c r="BL30" i="22"/>
  <c r="BM30" i="22" s="1"/>
  <c r="BN30" i="22" s="1"/>
  <c r="BP2" i="22"/>
  <c r="BQ2" i="22" s="1"/>
  <c r="BR2" i="22" s="1"/>
  <c r="BL2" i="22"/>
  <c r="BM2" i="22" s="1"/>
  <c r="BN2" i="22" s="1"/>
  <c r="BP30" i="21"/>
  <c r="BQ30" i="21" s="1"/>
  <c r="BR30" i="21" s="1"/>
  <c r="BL30" i="21"/>
  <c r="BM30" i="21" s="1"/>
  <c r="BN30" i="21" s="1"/>
  <c r="BP2" i="21"/>
  <c r="BQ2" i="21" s="1"/>
  <c r="BR2" i="21" s="1"/>
  <c r="BL2" i="21"/>
  <c r="BM2" i="21" s="1"/>
  <c r="BN2" i="21" s="1"/>
  <c r="BP30" i="20"/>
  <c r="BQ30" i="20" s="1"/>
  <c r="BR30" i="20" s="1"/>
  <c r="BL30" i="20"/>
  <c r="BM30" i="20" s="1"/>
  <c r="BN30" i="20" s="1"/>
  <c r="BP2" i="20"/>
  <c r="BQ2" i="20" s="1"/>
  <c r="BR2" i="20" s="1"/>
  <c r="BL2" i="20"/>
  <c r="BM2" i="20" s="1"/>
  <c r="BN2" i="20" s="1"/>
  <c r="BP30" i="19"/>
  <c r="BQ30" i="19" s="1"/>
  <c r="BR30" i="19" s="1"/>
  <c r="BL30" i="19"/>
  <c r="BM30" i="19" s="1"/>
  <c r="BN30" i="19" s="1"/>
  <c r="BP2" i="19"/>
  <c r="BQ2" i="19" s="1"/>
  <c r="BR2" i="19" s="1"/>
  <c r="BL2" i="19"/>
  <c r="BM2" i="19" s="1"/>
  <c r="BN2" i="19" s="1"/>
  <c r="BP30" i="18"/>
  <c r="BQ30" i="18" s="1"/>
  <c r="BR30" i="18" s="1"/>
  <c r="BL30" i="18"/>
  <c r="BM30" i="18" s="1"/>
  <c r="BN30" i="18" s="1"/>
  <c r="BP2" i="18"/>
  <c r="BQ2" i="18" s="1"/>
  <c r="BR2" i="18" s="1"/>
  <c r="BL2" i="18"/>
  <c r="BM2" i="18" s="1"/>
  <c r="BN2" i="18" s="1"/>
  <c r="BP30" i="17"/>
  <c r="BQ30" i="17" s="1"/>
  <c r="BR30" i="17" s="1"/>
  <c r="BL30" i="17"/>
  <c r="BM30" i="17" s="1"/>
  <c r="BN30" i="17" s="1"/>
  <c r="BP2" i="17"/>
  <c r="BQ2" i="17" s="1"/>
  <c r="BR2" i="17" s="1"/>
  <c r="BL2" i="17"/>
  <c r="BM2" i="17" s="1"/>
  <c r="BN2" i="17" s="1"/>
  <c r="BP30" i="16"/>
  <c r="BQ30" i="16" s="1"/>
  <c r="BR30" i="16" s="1"/>
  <c r="BL30" i="16"/>
  <c r="BM30" i="16" s="1"/>
  <c r="BN30" i="16" s="1"/>
  <c r="BP2" i="16"/>
  <c r="BQ2" i="16" s="1"/>
  <c r="BR2" i="16" s="1"/>
  <c r="BL2" i="16"/>
  <c r="BM2" i="16" s="1"/>
  <c r="BN2" i="16" s="1"/>
  <c r="BP30" i="15"/>
  <c r="BQ30" i="15" s="1"/>
  <c r="BR30" i="15" s="1"/>
  <c r="BL30" i="15"/>
  <c r="BM30" i="15" s="1"/>
  <c r="BN30" i="15" s="1"/>
  <c r="BQ2" i="15"/>
  <c r="BR2" i="15" s="1"/>
  <c r="BP2" i="15"/>
  <c r="BL2" i="15"/>
  <c r="BM2" i="15" s="1"/>
  <c r="BN2" i="15" s="1"/>
  <c r="BP30" i="14"/>
  <c r="BQ30" i="14" s="1"/>
  <c r="BR30" i="14" s="1"/>
  <c r="BL30" i="14"/>
  <c r="BM30" i="14" s="1"/>
  <c r="BN30" i="14" s="1"/>
  <c r="BP2" i="14"/>
  <c r="BQ2" i="14" s="1"/>
  <c r="BR2" i="14" s="1"/>
  <c r="BL2" i="14"/>
  <c r="BM2" i="14" s="1"/>
  <c r="BN2" i="14" s="1"/>
  <c r="BP30" i="13"/>
  <c r="BQ30" i="13" s="1"/>
  <c r="BR30" i="13" s="1"/>
  <c r="BL30" i="13"/>
  <c r="BM30" i="13" s="1"/>
  <c r="BN30" i="13" s="1"/>
  <c r="BP2" i="13"/>
  <c r="BQ2" i="13" s="1"/>
  <c r="BR2" i="13" s="1"/>
  <c r="BL2" i="13"/>
  <c r="BM2" i="13" s="1"/>
  <c r="BN2" i="13" s="1"/>
  <c r="BP30" i="12"/>
  <c r="BQ30" i="12" s="1"/>
  <c r="BR30" i="12" s="1"/>
  <c r="BL30" i="12"/>
  <c r="BM30" i="12" s="1"/>
  <c r="BN30" i="12" s="1"/>
  <c r="BP2" i="12"/>
  <c r="BQ2" i="12" s="1"/>
  <c r="BR2" i="12" s="1"/>
  <c r="BL2" i="12"/>
  <c r="BM2" i="12" s="1"/>
  <c r="BN2" i="12" s="1"/>
  <c r="BP30" i="11" l="1"/>
  <c r="BQ30" i="11" s="1"/>
  <c r="BR30" i="11" s="1"/>
  <c r="BL30" i="11"/>
  <c r="BM30" i="11" s="1"/>
  <c r="BN30" i="11" s="1"/>
  <c r="BP2" i="11"/>
  <c r="BQ2" i="11" s="1"/>
  <c r="BR2" i="11" s="1"/>
  <c r="BL2" i="11"/>
  <c r="BM2" i="11" s="1"/>
  <c r="BN2" i="11" s="1"/>
  <c r="BP30" i="10"/>
  <c r="BQ30" i="10" s="1"/>
  <c r="BR30" i="10" s="1"/>
  <c r="BL30" i="10"/>
  <c r="BM30" i="10" s="1"/>
  <c r="BN30" i="10" s="1"/>
  <c r="BP2" i="10"/>
  <c r="BQ2" i="10" s="1"/>
  <c r="BR2" i="10" s="1"/>
  <c r="BL2" i="10"/>
  <c r="BM2" i="10" s="1"/>
  <c r="BN2" i="10" s="1"/>
  <c r="BP30" i="9"/>
  <c r="BQ30" i="9" s="1"/>
  <c r="BR30" i="9" s="1"/>
  <c r="BL30" i="9"/>
  <c r="BM30" i="9" s="1"/>
  <c r="BN30" i="9" s="1"/>
  <c r="BP2" i="9"/>
  <c r="BQ2" i="9" s="1"/>
  <c r="BR2" i="9" s="1"/>
  <c r="BL2" i="9"/>
  <c r="BM2" i="9" s="1"/>
  <c r="BN2" i="9" s="1"/>
  <c r="BP30" i="8"/>
  <c r="BQ30" i="8" s="1"/>
  <c r="BR30" i="8" s="1"/>
  <c r="BL30" i="8"/>
  <c r="BM30" i="8" s="1"/>
  <c r="BN30" i="8" s="1"/>
  <c r="BP2" i="8"/>
  <c r="BQ2" i="8" s="1"/>
  <c r="BR2" i="8" s="1"/>
  <c r="BL2" i="8"/>
  <c r="BM2" i="8" s="1"/>
  <c r="BN2" i="8" s="1"/>
  <c r="BP30" i="7"/>
  <c r="BQ30" i="7" s="1"/>
  <c r="BR30" i="7" s="1"/>
  <c r="BL30" i="7"/>
  <c r="BM30" i="7" s="1"/>
  <c r="BN30" i="7" s="1"/>
  <c r="BP2" i="7"/>
  <c r="BQ2" i="7" s="1"/>
  <c r="BR2" i="7" s="1"/>
  <c r="BL2" i="7"/>
  <c r="BM2" i="7" s="1"/>
  <c r="BN2" i="7" s="1"/>
  <c r="BP30" i="6"/>
  <c r="BQ30" i="6" s="1"/>
  <c r="BR30" i="6" s="1"/>
  <c r="BL30" i="6"/>
  <c r="BM30" i="6" s="1"/>
  <c r="BN30" i="6" s="1"/>
  <c r="BP2" i="6"/>
  <c r="BQ2" i="6" s="1"/>
  <c r="BR2" i="6" s="1"/>
  <c r="BL2" i="6"/>
  <c r="BM2" i="6" s="1"/>
  <c r="BN2" i="6" s="1"/>
  <c r="BP30" i="5"/>
  <c r="BQ30" i="5" s="1"/>
  <c r="BR30" i="5" s="1"/>
  <c r="BL30" i="5"/>
  <c r="BM30" i="5" s="1"/>
  <c r="BN30" i="5" s="1"/>
  <c r="BP2" i="5"/>
  <c r="BQ2" i="5" s="1"/>
  <c r="BR2" i="5" s="1"/>
  <c r="BL2" i="5"/>
  <c r="BM2" i="5" s="1"/>
  <c r="BN2" i="5" s="1"/>
  <c r="BP30" i="4"/>
  <c r="BQ30" i="4" s="1"/>
  <c r="BR30" i="4" s="1"/>
  <c r="BL30" i="4"/>
  <c r="BM30" i="4" s="1"/>
  <c r="BN30" i="4" s="1"/>
  <c r="BP2" i="4"/>
  <c r="BQ2" i="4" s="1"/>
  <c r="BR2" i="4" s="1"/>
  <c r="BL2" i="4"/>
  <c r="BM2" i="4" s="1"/>
  <c r="BN2" i="4" s="1"/>
  <c r="BP30" i="3"/>
  <c r="BQ30" i="3" s="1"/>
  <c r="BR30" i="3" s="1"/>
  <c r="BL30" i="3"/>
  <c r="BM30" i="3" s="1"/>
  <c r="BN30" i="3" s="1"/>
  <c r="BP2" i="3"/>
  <c r="BQ2" i="3" s="1"/>
  <c r="BR2" i="3" s="1"/>
  <c r="BL2" i="3"/>
  <c r="BM2" i="3" s="1"/>
  <c r="BN2" i="3" s="1"/>
  <c r="BP30" i="2" l="1"/>
  <c r="BQ30" i="2" s="1"/>
  <c r="BR30" i="2" s="1"/>
  <c r="BL30" i="2"/>
  <c r="BM30" i="2" s="1"/>
  <c r="BN30" i="2" s="1"/>
  <c r="BP2" i="2"/>
  <c r="BQ2" i="2" s="1"/>
  <c r="BR2" i="2" s="1"/>
  <c r="BL2" i="2"/>
  <c r="BM2" i="2" s="1"/>
  <c r="BN2" i="2" s="1"/>
  <c r="BP30" i="1"/>
  <c r="BQ30" i="1" s="1"/>
  <c r="BR30" i="1" s="1"/>
  <c r="BL30" i="1"/>
  <c r="BM30" i="1" s="1"/>
  <c r="BN30" i="1" s="1"/>
  <c r="BP2" i="1"/>
  <c r="BQ2" i="1" s="1"/>
  <c r="BR2" i="1" s="1"/>
  <c r="BL2" i="1"/>
  <c r="BM2" i="1" s="1"/>
  <c r="BN2" i="1" s="1"/>
</calcChain>
</file>

<file path=xl/sharedStrings.xml><?xml version="1.0" encoding="utf-8"?>
<sst xmlns="http://schemas.openxmlformats.org/spreadsheetml/2006/main" count="4426" uniqueCount="105">
  <si>
    <t>lundi</t>
  </si>
  <si>
    <t>Grande salle</t>
  </si>
  <si>
    <t>Salle Annexe</t>
  </si>
  <si>
    <t>DOJO</t>
  </si>
  <si>
    <t>mardi</t>
  </si>
  <si>
    <t>mercredi</t>
  </si>
  <si>
    <t>jeudi</t>
  </si>
  <si>
    <t>vendredi</t>
  </si>
  <si>
    <t>samedi</t>
  </si>
  <si>
    <t>dimanche</t>
  </si>
  <si>
    <t xml:space="preserve">PLANNING des salles de Sport de Coglais Marches de Bretagne,  </t>
  </si>
  <si>
    <t>Service sport CMB</t>
  </si>
  <si>
    <t>collège</t>
  </si>
  <si>
    <t>COGL'ADOS</t>
  </si>
  <si>
    <t>VB St Brice</t>
  </si>
  <si>
    <t>Service sport/courir au coglais</t>
  </si>
  <si>
    <t>VB Maen Roch</t>
  </si>
  <si>
    <t>Coglais Gym</t>
  </si>
  <si>
    <t>Twirling coglais</t>
  </si>
  <si>
    <t>twirling coglais</t>
  </si>
  <si>
    <t>Badminton stephanais/twirling coglais/ Pôle sport CMB/ compétitions autres</t>
  </si>
  <si>
    <t>St Brice danse</t>
  </si>
  <si>
    <t>Badminton stephanais</t>
  </si>
  <si>
    <t>USSMSO Foot</t>
  </si>
  <si>
    <t>Twirling St Brice</t>
  </si>
  <si>
    <t>VB Maen Roch 9h-11h30 Twirling St Brice 10h30-13h</t>
  </si>
  <si>
    <t>Twirling St brice</t>
  </si>
  <si>
    <t>twirling st Brice</t>
  </si>
  <si>
    <t>courir au coglais</t>
  </si>
  <si>
    <t>Viet Vo Dao</t>
  </si>
  <si>
    <t>Dojo du Coglais</t>
  </si>
  <si>
    <t>Dojo du coglais</t>
  </si>
  <si>
    <t>Maen roch Danse</t>
  </si>
  <si>
    <t>courir au coglais 20h30St Brice danse (sem paire) maen roch danse (sem imp)21h23h</t>
  </si>
  <si>
    <t>Maen Roch Gym</t>
  </si>
  <si>
    <t>Coglais gym +ALSt Marc</t>
  </si>
  <si>
    <t>AL St Marc</t>
  </si>
  <si>
    <t>Tennis de Table Baillé (compétitions voir date???)</t>
  </si>
  <si>
    <t>FCSB ?</t>
  </si>
  <si>
    <t>Maen roch danse</t>
  </si>
  <si>
    <t xml:space="preserve"> courir au cogl (vestiaire)</t>
  </si>
  <si>
    <t>COGL ADOS</t>
  </si>
  <si>
    <t>Maen roch gym</t>
  </si>
  <si>
    <t>twirling club briçois</t>
  </si>
  <si>
    <t>Tennis Germanais</t>
  </si>
  <si>
    <t>Pole Sport CMB</t>
  </si>
  <si>
    <t>St Brice danse (sem paire) maen roch danse (sem imp)21h22h30</t>
  </si>
  <si>
    <t>Twirling club briçois</t>
  </si>
  <si>
    <t>Pompiers</t>
  </si>
  <si>
    <t>Courir au Coglais</t>
  </si>
  <si>
    <t>Collège JA - FB</t>
  </si>
  <si>
    <t>collège JA- FB</t>
  </si>
  <si>
    <t>collège JA - FB</t>
  </si>
  <si>
    <r>
      <t xml:space="preserve">Collège JA- AR   </t>
    </r>
    <r>
      <rPr>
        <sz val="7"/>
        <color rgb="FFFF0000"/>
        <rFont val="Arial Narrow"/>
        <family val="2"/>
      </rPr>
      <t>tdt</t>
    </r>
  </si>
  <si>
    <r>
      <t xml:space="preserve">collège JA- AR   </t>
    </r>
    <r>
      <rPr>
        <sz val="7"/>
        <color rgb="FFFF0000"/>
        <rFont val="Arial Narrow"/>
        <family val="2"/>
      </rPr>
      <t>tdt</t>
    </r>
  </si>
  <si>
    <t>collège JA- AR</t>
  </si>
  <si>
    <t>collège JA- KJ</t>
  </si>
  <si>
    <r>
      <t>collège JA- AR</t>
    </r>
    <r>
      <rPr>
        <sz val="7"/>
        <color rgb="FFFF0000"/>
        <rFont val="Arial Narrow"/>
        <family val="2"/>
      </rPr>
      <t xml:space="preserve">   tdt</t>
    </r>
  </si>
  <si>
    <t>collège JA - AR</t>
  </si>
  <si>
    <t>collège JA -FB</t>
  </si>
  <si>
    <t>collège JA</t>
  </si>
  <si>
    <r>
      <t xml:space="preserve">collège JA- FB </t>
    </r>
    <r>
      <rPr>
        <sz val="7"/>
        <color rgb="FFFF0000"/>
        <rFont val="Arial Narrow"/>
        <family val="2"/>
      </rPr>
      <t>à partir du 24.11</t>
    </r>
  </si>
  <si>
    <t xml:space="preserve">collège JA </t>
  </si>
  <si>
    <r>
      <t xml:space="preserve">collège JA- FB </t>
    </r>
    <r>
      <rPr>
        <sz val="7"/>
        <color rgb="FFFF0000"/>
        <rFont val="Arial Narrow"/>
        <family val="2"/>
      </rPr>
      <t>à partir du 27.11</t>
    </r>
  </si>
  <si>
    <r>
      <t xml:space="preserve">collège JA - AR  </t>
    </r>
    <r>
      <rPr>
        <sz val="7"/>
        <color rgb="FFFF0000"/>
        <rFont val="Arial Narrow"/>
        <family val="2"/>
      </rPr>
      <t xml:space="preserve"> tdt</t>
    </r>
  </si>
  <si>
    <t xml:space="preserve">collège JA- FB </t>
  </si>
  <si>
    <r>
      <t xml:space="preserve">collège JA- KJ </t>
    </r>
    <r>
      <rPr>
        <sz val="7"/>
        <color rgb="FFFF0000"/>
        <rFont val="Arial Narrow"/>
        <family val="2"/>
      </rPr>
      <t xml:space="preserve">  tdt</t>
    </r>
  </si>
  <si>
    <r>
      <t xml:space="preserve">collège JA - FB </t>
    </r>
    <r>
      <rPr>
        <sz val="7"/>
        <color rgb="FFFF0000"/>
        <rFont val="Arial Narrow"/>
        <family val="2"/>
      </rPr>
      <t>à partir du 9.02</t>
    </r>
  </si>
  <si>
    <r>
      <t xml:space="preserve">collège JA- KJ  </t>
    </r>
    <r>
      <rPr>
        <sz val="7"/>
        <color rgb="FFFF0000"/>
        <rFont val="Arial Narrow"/>
        <family val="2"/>
      </rPr>
      <t xml:space="preserve"> tdt</t>
    </r>
  </si>
  <si>
    <r>
      <t xml:space="preserve">collège JA - FB </t>
    </r>
    <r>
      <rPr>
        <sz val="7"/>
        <color rgb="FFFF0000"/>
        <rFont val="Arial Narrow"/>
        <family val="2"/>
      </rPr>
      <t>jusqu'au 2.02</t>
    </r>
  </si>
  <si>
    <r>
      <t xml:space="preserve">collège JA- FB </t>
    </r>
    <r>
      <rPr>
        <sz val="7"/>
        <color rgb="FFFF0000"/>
        <rFont val="Arial Narrow"/>
        <family val="2"/>
      </rPr>
      <t>jusqu'au 2.02</t>
    </r>
  </si>
  <si>
    <t>collègJA -AR</t>
  </si>
  <si>
    <r>
      <t xml:space="preserve">collège JA- AR  </t>
    </r>
    <r>
      <rPr>
        <sz val="7"/>
        <color rgb="FFFF0000"/>
        <rFont val="Arial Narrow"/>
        <family val="2"/>
      </rPr>
      <t xml:space="preserve"> tdt</t>
    </r>
  </si>
  <si>
    <r>
      <t xml:space="preserve">collège JA -AR </t>
    </r>
    <r>
      <rPr>
        <sz val="7"/>
        <color rgb="FFFF0000"/>
        <rFont val="Arial Narrow"/>
        <family val="2"/>
      </rPr>
      <t xml:space="preserve">  tdt</t>
    </r>
  </si>
  <si>
    <r>
      <t xml:space="preserve">collège JA- KJ </t>
    </r>
    <r>
      <rPr>
        <sz val="7"/>
        <color rgb="FFFF0000"/>
        <rFont val="Arial Narrow"/>
        <family val="2"/>
      </rPr>
      <t>à partir du 29.01</t>
    </r>
  </si>
  <si>
    <r>
      <t xml:space="preserve">collège JA- AR </t>
    </r>
    <r>
      <rPr>
        <sz val="7"/>
        <color rgb="FFFF0000"/>
        <rFont val="Arial Narrow"/>
        <family val="2"/>
      </rPr>
      <t>jusqu'au 22.01</t>
    </r>
  </si>
  <si>
    <r>
      <t xml:space="preserve">collège JA- FB </t>
    </r>
    <r>
      <rPr>
        <sz val="7"/>
        <color rgb="FFFF0000"/>
        <rFont val="Arial Narrow"/>
        <family val="2"/>
      </rPr>
      <t>à partir du 29.01</t>
    </r>
  </si>
  <si>
    <t xml:space="preserve">collège JA-FB </t>
  </si>
  <si>
    <r>
      <t xml:space="preserve">collège JA- FB </t>
    </r>
    <r>
      <rPr>
        <sz val="7"/>
        <color rgb="FFFF0000"/>
        <rFont val="Arial Narrow"/>
        <family val="2"/>
      </rPr>
      <t>jusqu'au 22.01</t>
    </r>
  </si>
  <si>
    <t>Collège JA- AR</t>
  </si>
  <si>
    <t xml:space="preserve"> </t>
  </si>
  <si>
    <t>PASAJE</t>
  </si>
  <si>
    <r>
      <t>collège JA- AR</t>
    </r>
    <r>
      <rPr>
        <sz val="7"/>
        <color rgb="FFFF0000"/>
        <rFont val="Arial Narrow"/>
        <family val="2"/>
      </rPr>
      <t xml:space="preserve"> tdt</t>
    </r>
  </si>
  <si>
    <r>
      <t>collège JA</t>
    </r>
    <r>
      <rPr>
        <sz val="7"/>
        <color rgb="FFFF0000"/>
        <rFont val="Arial Narrow"/>
        <family val="2"/>
      </rPr>
      <t xml:space="preserve"> à partir du 24.11 tdt</t>
    </r>
  </si>
  <si>
    <r>
      <t xml:space="preserve">collège JA- KJ </t>
    </r>
    <r>
      <rPr>
        <sz val="7"/>
        <color rgb="FFFF0000"/>
        <rFont val="Arial Narrow"/>
        <family val="2"/>
      </rPr>
      <t>tdt</t>
    </r>
  </si>
  <si>
    <t>collège JA- KJ tdt</t>
  </si>
  <si>
    <r>
      <t xml:space="preserve">collège JA- KJ </t>
    </r>
    <r>
      <rPr>
        <sz val="7"/>
        <color rgb="FFFF0000"/>
        <rFont val="Arial Narrow"/>
        <family val="2"/>
      </rPr>
      <t xml:space="preserve">  </t>
    </r>
  </si>
  <si>
    <r>
      <t xml:space="preserve">collège JA- KJ  </t>
    </r>
    <r>
      <rPr>
        <sz val="7"/>
        <color rgb="FFFF0000"/>
        <rFont val="Arial Narrow"/>
        <family val="2"/>
      </rPr>
      <t xml:space="preserve"> </t>
    </r>
  </si>
  <si>
    <t xml:space="preserve">collège JA - KJ  </t>
  </si>
  <si>
    <t xml:space="preserve">collège JA- KJ   </t>
  </si>
  <si>
    <t>collège AV</t>
  </si>
  <si>
    <t xml:space="preserve">collège </t>
  </si>
  <si>
    <t>Ecole Anne Boivent</t>
  </si>
  <si>
    <t xml:space="preserve"> Coglais Gym- Aurore</t>
  </si>
  <si>
    <t>VB Maen Roch (sur date de compétition)</t>
  </si>
  <si>
    <t>Tennis CD</t>
  </si>
  <si>
    <t>AV</t>
  </si>
  <si>
    <t>JA</t>
  </si>
  <si>
    <t>Total</t>
  </si>
  <si>
    <t>GS</t>
  </si>
  <si>
    <t>SA</t>
  </si>
  <si>
    <t>Dojo</t>
  </si>
  <si>
    <t>Total Année</t>
  </si>
  <si>
    <t>P1 P2</t>
  </si>
  <si>
    <t>P3 P4 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</si>
</sst>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7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7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name val="Arial Narrow"/>
      <family val="2"/>
    </font>
    <font>
      <sz val="7"/>
      <color rgb="FFFF0000"/>
      <name val="Arial Narrow"/>
      <family val="2"/>
    </font>
    <font>
      <sz val="7"/>
      <name val="Arial Narrow"/>
      <family val="2"/>
      <charset val="1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1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8"/>
      </patternFill>
    </fill>
    <fill>
      <patternFill patternType="solid">
        <fgColor theme="0"/>
        <bgColor indexed="53"/>
      </patternFill>
    </fill>
    <fill>
      <patternFill patternType="solid">
        <fgColor theme="0"/>
        <bgColor indexed="55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53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7">
    <xf numFmtId="0" fontId="0" fillId="0" borderId="0" xfId="0"/>
    <xf numFmtId="2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2" fontId="4" fillId="0" borderId="1" xfId="0" applyNumberFormat="1" applyFont="1" applyFill="1" applyBorder="1" applyAlignment="1">
      <alignment horizontal="center" vertical="top" textRotation="90"/>
    </xf>
    <xf numFmtId="2" fontId="4" fillId="0" borderId="2" xfId="0" applyNumberFormat="1" applyFont="1" applyFill="1" applyBorder="1" applyAlignment="1">
      <alignment horizontal="center" vertical="top" textRotation="90"/>
    </xf>
    <xf numFmtId="2" fontId="4" fillId="2" borderId="1" xfId="0" applyNumberFormat="1" applyFont="1" applyFill="1" applyBorder="1" applyAlignment="1">
      <alignment horizontal="center" vertical="top" textRotation="90"/>
    </xf>
    <xf numFmtId="2" fontId="4" fillId="0" borderId="3" xfId="0" applyNumberFormat="1" applyFont="1" applyFill="1" applyBorder="1" applyAlignment="1">
      <alignment horizontal="center" vertical="top" textRotation="90"/>
    </xf>
    <xf numFmtId="2" fontId="4" fillId="2" borderId="4" xfId="0" applyNumberFormat="1" applyFont="1" applyFill="1" applyBorder="1" applyAlignment="1">
      <alignment horizontal="center" vertical="top" textRotation="90"/>
    </xf>
    <xf numFmtId="2" fontId="4" fillId="0" borderId="4" xfId="0" applyNumberFormat="1" applyFont="1" applyFill="1" applyBorder="1" applyAlignment="1">
      <alignment horizontal="center" vertical="top" textRotation="90"/>
    </xf>
    <xf numFmtId="0" fontId="5" fillId="4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5" borderId="6" xfId="0" applyFont="1" applyFill="1" applyBorder="1" applyAlignment="1"/>
    <xf numFmtId="0" fontId="6" fillId="7" borderId="6" xfId="0" applyFont="1" applyFill="1" applyBorder="1" applyAlignment="1"/>
    <xf numFmtId="0" fontId="6" fillId="7" borderId="8" xfId="0" applyFont="1" applyFill="1" applyBorder="1" applyAlignment="1"/>
    <xf numFmtId="0" fontId="5" fillId="8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/>
    <xf numFmtId="0" fontId="6" fillId="7" borderId="12" xfId="0" applyFont="1" applyFill="1" applyBorder="1" applyAlignment="1"/>
    <xf numFmtId="0" fontId="5" fillId="9" borderId="14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5" borderId="14" xfId="0" applyFont="1" applyFill="1" applyBorder="1" applyAlignment="1"/>
    <xf numFmtId="0" fontId="3" fillId="6" borderId="14" xfId="0" applyFont="1" applyFill="1" applyBorder="1" applyAlignment="1"/>
    <xf numFmtId="0" fontId="0" fillId="3" borderId="14" xfId="0" applyFill="1" applyBorder="1"/>
    <xf numFmtId="0" fontId="7" fillId="3" borderId="14" xfId="0" applyFont="1" applyFill="1" applyBorder="1" applyAlignment="1"/>
    <xf numFmtId="0" fontId="6" fillId="7" borderId="14" xfId="0" applyFont="1" applyFill="1" applyBorder="1" applyAlignment="1"/>
    <xf numFmtId="0" fontId="6" fillId="7" borderId="16" xfId="0" applyFont="1" applyFill="1" applyBorder="1" applyAlignment="1"/>
    <xf numFmtId="0" fontId="8" fillId="10" borderId="0" xfId="0" applyFont="1" applyFill="1" applyBorder="1" applyAlignment="1">
      <alignment horizontal="center" vertical="center" textRotation="90"/>
    </xf>
    <xf numFmtId="0" fontId="5" fillId="12" borderId="6" xfId="0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3" fillId="13" borderId="6" xfId="0" applyFont="1" applyFill="1" applyBorder="1" applyAlignment="1"/>
    <xf numFmtId="0" fontId="7" fillId="15" borderId="6" xfId="0" applyFont="1" applyFill="1" applyBorder="1" applyAlignment="1"/>
    <xf numFmtId="0" fontId="7" fillId="15" borderId="8" xfId="0" applyFont="1" applyFill="1" applyBorder="1" applyAlignment="1"/>
    <xf numFmtId="0" fontId="5" fillId="16" borderId="10" xfId="0" applyFont="1" applyFill="1" applyBorder="1"/>
    <xf numFmtId="0" fontId="3" fillId="11" borderId="10" xfId="0" applyFont="1" applyFill="1" applyBorder="1"/>
    <xf numFmtId="0" fontId="3" fillId="11" borderId="11" xfId="0" applyFont="1" applyFill="1" applyBorder="1"/>
    <xf numFmtId="0" fontId="3" fillId="13" borderId="10" xfId="0" applyFont="1" applyFill="1" applyBorder="1" applyAlignment="1"/>
    <xf numFmtId="0" fontId="7" fillId="15" borderId="10" xfId="0" applyFont="1" applyFill="1" applyBorder="1" applyAlignment="1"/>
    <xf numFmtId="0" fontId="6" fillId="15" borderId="10" xfId="0" applyFont="1" applyFill="1" applyBorder="1" applyAlignment="1"/>
    <xf numFmtId="0" fontId="6" fillId="15" borderId="12" xfId="0" applyFont="1" applyFill="1" applyBorder="1" applyAlignment="1"/>
    <xf numFmtId="0" fontId="5" fillId="17" borderId="14" xfId="0" applyFont="1" applyFill="1" applyBorder="1"/>
    <xf numFmtId="0" fontId="3" fillId="11" borderId="14" xfId="0" applyFont="1" applyFill="1" applyBorder="1"/>
    <xf numFmtId="0" fontId="3" fillId="11" borderId="15" xfId="0" applyFont="1" applyFill="1" applyBorder="1"/>
    <xf numFmtId="0" fontId="3" fillId="13" borderId="14" xfId="0" applyFont="1" applyFill="1" applyBorder="1" applyAlignment="1"/>
    <xf numFmtId="0" fontId="3" fillId="14" borderId="14" xfId="0" applyFont="1" applyFill="1" applyBorder="1" applyAlignment="1"/>
    <xf numFmtId="0" fontId="7" fillId="15" borderId="14" xfId="0" applyFont="1" applyFill="1" applyBorder="1" applyAlignment="1"/>
    <xf numFmtId="0" fontId="6" fillId="15" borderId="14" xfId="0" applyFont="1" applyFill="1" applyBorder="1" applyAlignment="1"/>
    <xf numFmtId="0" fontId="6" fillId="15" borderId="16" xfId="0" applyFont="1" applyFill="1" applyBorder="1" applyAlignment="1"/>
    <xf numFmtId="0" fontId="2" fillId="10" borderId="18" xfId="0" applyFont="1" applyFill="1" applyBorder="1"/>
    <xf numFmtId="0" fontId="2" fillId="5" borderId="14" xfId="0" applyFont="1" applyFill="1" applyBorder="1" applyAlignment="1"/>
    <xf numFmtId="0" fontId="6" fillId="15" borderId="6" xfId="0" applyFont="1" applyFill="1" applyBorder="1" applyAlignment="1"/>
    <xf numFmtId="0" fontId="6" fillId="15" borderId="8" xfId="0" applyFont="1" applyFill="1" applyBorder="1" applyAlignment="1"/>
    <xf numFmtId="0" fontId="5" fillId="12" borderId="7" xfId="0" applyFont="1" applyFill="1" applyBorder="1"/>
    <xf numFmtId="0" fontId="10" fillId="18" borderId="6" xfId="0" applyFont="1" applyFill="1" applyBorder="1" applyAlignment="1"/>
    <xf numFmtId="0" fontId="2" fillId="18" borderId="6" xfId="0" applyFont="1" applyFill="1" applyBorder="1" applyAlignment="1"/>
    <xf numFmtId="0" fontId="10" fillId="18" borderId="8" xfId="0" applyFont="1" applyFill="1" applyBorder="1" applyAlignment="1"/>
    <xf numFmtId="0" fontId="5" fillId="16" borderId="11" xfId="0" applyFont="1" applyFill="1" applyBorder="1"/>
    <xf numFmtId="0" fontId="10" fillId="18" borderId="10" xfId="0" applyFont="1" applyFill="1" applyBorder="1" applyAlignment="1"/>
    <xf numFmtId="0" fontId="5" fillId="17" borderId="15" xfId="0" applyFont="1" applyFill="1" applyBorder="1"/>
    <xf numFmtId="0" fontId="5" fillId="4" borderId="7" xfId="0" applyFont="1" applyFill="1" applyBorder="1"/>
    <xf numFmtId="2" fontId="10" fillId="20" borderId="6" xfId="0" applyNumberFormat="1" applyFont="1" applyFill="1" applyBorder="1" applyAlignment="1">
      <alignment horizontal="center" vertical="top" textRotation="90"/>
    </xf>
    <xf numFmtId="0" fontId="10" fillId="3" borderId="6" xfId="0" applyFont="1" applyFill="1" applyBorder="1"/>
    <xf numFmtId="0" fontId="5" fillId="8" borderId="11" xfId="0" applyFont="1" applyFill="1" applyBorder="1"/>
    <xf numFmtId="0" fontId="10" fillId="3" borderId="10" xfId="0" applyFont="1" applyFill="1" applyBorder="1"/>
    <xf numFmtId="0" fontId="5" fillId="9" borderId="15" xfId="0" applyFont="1" applyFill="1" applyBorder="1"/>
    <xf numFmtId="0" fontId="5" fillId="3" borderId="14" xfId="0" applyFont="1" applyFill="1" applyBorder="1"/>
    <xf numFmtId="2" fontId="4" fillId="0" borderId="19" xfId="0" applyNumberFormat="1" applyFont="1" applyFill="1" applyBorder="1" applyAlignment="1">
      <alignment horizontal="center" vertical="top" textRotation="90"/>
    </xf>
    <xf numFmtId="2" fontId="4" fillId="0" borderId="20" xfId="0" applyNumberFormat="1" applyFont="1" applyFill="1" applyBorder="1" applyAlignment="1">
      <alignment horizontal="center" vertical="top" textRotation="90"/>
    </xf>
    <xf numFmtId="2" fontId="4" fillId="2" borderId="19" xfId="0" applyNumberFormat="1" applyFont="1" applyFill="1" applyBorder="1" applyAlignment="1">
      <alignment horizontal="center" vertical="top" textRotation="90"/>
    </xf>
    <xf numFmtId="2" fontId="4" fillId="2" borderId="18" xfId="0" applyNumberFormat="1" applyFont="1" applyFill="1" applyBorder="1" applyAlignment="1">
      <alignment horizontal="center" vertical="top" textRotation="90"/>
    </xf>
    <xf numFmtId="2" fontId="4" fillId="0" borderId="21" xfId="0" applyNumberFormat="1" applyFont="1" applyFill="1" applyBorder="1" applyAlignment="1">
      <alignment horizontal="center" vertical="top" textRotation="90"/>
    </xf>
    <xf numFmtId="2" fontId="4" fillId="2" borderId="22" xfId="0" applyNumberFormat="1" applyFont="1" applyFill="1" applyBorder="1" applyAlignment="1">
      <alignment horizontal="center" vertical="top" textRotation="90"/>
    </xf>
    <xf numFmtId="2" fontId="4" fillId="0" borderId="22" xfId="0" applyNumberFormat="1" applyFont="1" applyFill="1" applyBorder="1" applyAlignment="1">
      <alignment horizontal="center" vertical="top" textRotation="90"/>
    </xf>
    <xf numFmtId="0" fontId="3" fillId="3" borderId="28" xfId="0" applyFont="1" applyFill="1" applyBorder="1"/>
    <xf numFmtId="0" fontId="3" fillId="11" borderId="28" xfId="0" applyFont="1" applyFill="1" applyBorder="1"/>
    <xf numFmtId="0" fontId="7" fillId="15" borderId="29" xfId="0" applyFont="1" applyFill="1" applyBorder="1" applyAlignment="1"/>
    <xf numFmtId="0" fontId="6" fillId="7" borderId="37" xfId="0" applyFont="1" applyFill="1" applyBorder="1" applyAlignment="1"/>
    <xf numFmtId="0" fontId="10" fillId="18" borderId="7" xfId="0" applyFont="1" applyFill="1" applyBorder="1" applyAlignment="1"/>
    <xf numFmtId="0" fontId="10" fillId="3" borderId="7" xfId="0" applyFont="1" applyFill="1" applyBorder="1"/>
    <xf numFmtId="0" fontId="10" fillId="3" borderId="23" xfId="0" applyFont="1" applyFill="1" applyBorder="1"/>
    <xf numFmtId="0" fontId="10" fillId="3" borderId="24" xfId="0" applyFont="1" applyFill="1" applyBorder="1"/>
    <xf numFmtId="0" fontId="2" fillId="5" borderId="37" xfId="0" applyFont="1" applyFill="1" applyBorder="1" applyAlignment="1"/>
    <xf numFmtId="0" fontId="10" fillId="3" borderId="11" xfId="0" applyFont="1" applyFill="1" applyBorder="1"/>
    <xf numFmtId="0" fontId="6" fillId="7" borderId="28" xfId="0" applyFont="1" applyFill="1" applyBorder="1" applyAlignment="1"/>
    <xf numFmtId="2" fontId="10" fillId="20" borderId="23" xfId="0" applyNumberFormat="1" applyFont="1" applyFill="1" applyBorder="1" applyAlignment="1">
      <alignment horizontal="center" vertical="top" textRotation="90"/>
    </xf>
    <xf numFmtId="0" fontId="10" fillId="3" borderId="40" xfId="0" applyFont="1" applyFill="1" applyBorder="1"/>
    <xf numFmtId="0" fontId="6" fillId="7" borderId="41" xfId="0" applyFont="1" applyFill="1" applyBorder="1" applyAlignment="1"/>
    <xf numFmtId="0" fontId="7" fillId="15" borderId="23" xfId="0" applyFont="1" applyFill="1" applyBorder="1" applyAlignment="1"/>
    <xf numFmtId="0" fontId="7" fillId="15" borderId="40" xfId="0" applyFont="1" applyFill="1" applyBorder="1" applyAlignment="1"/>
    <xf numFmtId="0" fontId="7" fillId="15" borderId="24" xfId="0" applyFont="1" applyFill="1" applyBorder="1" applyAlignment="1"/>
    <xf numFmtId="0" fontId="6" fillId="15" borderId="24" xfId="0" applyFont="1" applyFill="1" applyBorder="1" applyAlignment="1"/>
    <xf numFmtId="0" fontId="6" fillId="5" borderId="28" xfId="0" applyFont="1" applyFill="1" applyBorder="1"/>
    <xf numFmtId="0" fontId="6" fillId="3" borderId="24" xfId="0" applyFont="1" applyFill="1" applyBorder="1"/>
    <xf numFmtId="0" fontId="6" fillId="9" borderId="10" xfId="0" applyFont="1" applyFill="1" applyBorder="1"/>
    <xf numFmtId="0" fontId="6" fillId="3" borderId="10" xfId="0" applyFont="1" applyFill="1" applyBorder="1"/>
    <xf numFmtId="0" fontId="14" fillId="3" borderId="10" xfId="0" applyFont="1" applyFill="1" applyBorder="1"/>
    <xf numFmtId="0" fontId="6" fillId="17" borderId="10" xfId="0" applyFont="1" applyFill="1" applyBorder="1"/>
    <xf numFmtId="0" fontId="12" fillId="3" borderId="24" xfId="0" applyFont="1" applyFill="1" applyBorder="1"/>
    <xf numFmtId="0" fontId="3" fillId="3" borderId="24" xfId="0" applyFont="1" applyFill="1" applyBorder="1"/>
    <xf numFmtId="0" fontId="10" fillId="18" borderId="42" xfId="0" applyFont="1" applyFill="1" applyBorder="1" applyAlignment="1"/>
    <xf numFmtId="0" fontId="10" fillId="18" borderId="43" xfId="0" applyFont="1" applyFill="1" applyBorder="1" applyAlignment="1"/>
    <xf numFmtId="0" fontId="10" fillId="18" borderId="11" xfId="0" applyFont="1" applyFill="1" applyBorder="1" applyAlignment="1"/>
    <xf numFmtId="0" fontId="10" fillId="18" borderId="28" xfId="0" applyFont="1" applyFill="1" applyBorder="1" applyAlignment="1"/>
    <xf numFmtId="0" fontId="10" fillId="18" borderId="44" xfId="0" applyFont="1" applyFill="1" applyBorder="1" applyAlignment="1"/>
    <xf numFmtId="0" fontId="10" fillId="18" borderId="45" xfId="0" applyFont="1" applyFill="1" applyBorder="1" applyAlignment="1"/>
    <xf numFmtId="0" fontId="10" fillId="18" borderId="32" xfId="0" applyFont="1" applyFill="1" applyBorder="1" applyAlignment="1"/>
    <xf numFmtId="0" fontId="10" fillId="18" borderId="33" xfId="0" applyFont="1" applyFill="1" applyBorder="1" applyAlignment="1"/>
    <xf numFmtId="0" fontId="10" fillId="19" borderId="46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28" xfId="0" applyFont="1" applyFill="1" applyBorder="1"/>
    <xf numFmtId="0" fontId="12" fillId="18" borderId="6" xfId="0" applyFont="1" applyFill="1" applyBorder="1" applyAlignment="1">
      <alignment vertical="center"/>
    </xf>
    <xf numFmtId="0" fontId="12" fillId="18" borderId="44" xfId="0" applyFont="1" applyFill="1" applyBorder="1" applyAlignment="1">
      <alignment vertical="center"/>
    </xf>
    <xf numFmtId="0" fontId="10" fillId="18" borderId="49" xfId="0" applyFont="1" applyFill="1" applyBorder="1" applyAlignment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28" xfId="0" applyFont="1" applyFill="1" applyBorder="1"/>
    <xf numFmtId="0" fontId="3" fillId="11" borderId="10" xfId="0" applyFont="1" applyFill="1" applyBorder="1"/>
    <xf numFmtId="0" fontId="3" fillId="11" borderId="10" xfId="0" applyFont="1" applyFill="1" applyBorder="1"/>
    <xf numFmtId="0" fontId="0" fillId="0" borderId="0" xfId="0"/>
    <xf numFmtId="2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2" fontId="4" fillId="0" borderId="1" xfId="0" applyNumberFormat="1" applyFont="1" applyFill="1" applyBorder="1" applyAlignment="1">
      <alignment horizontal="center" vertical="top" textRotation="90"/>
    </xf>
    <xf numFmtId="2" fontId="4" fillId="0" borderId="2" xfId="0" applyNumberFormat="1" applyFont="1" applyFill="1" applyBorder="1" applyAlignment="1">
      <alignment horizontal="center" vertical="top" textRotation="90"/>
    </xf>
    <xf numFmtId="2" fontId="4" fillId="2" borderId="1" xfId="0" applyNumberFormat="1" applyFont="1" applyFill="1" applyBorder="1" applyAlignment="1">
      <alignment horizontal="center" vertical="top" textRotation="90"/>
    </xf>
    <xf numFmtId="2" fontId="4" fillId="0" borderId="3" xfId="0" applyNumberFormat="1" applyFont="1" applyFill="1" applyBorder="1" applyAlignment="1">
      <alignment horizontal="center" vertical="top" textRotation="90"/>
    </xf>
    <xf numFmtId="2" fontId="4" fillId="2" borderId="4" xfId="0" applyNumberFormat="1" applyFont="1" applyFill="1" applyBorder="1" applyAlignment="1">
      <alignment horizontal="center" vertical="top" textRotation="90"/>
    </xf>
    <xf numFmtId="2" fontId="4" fillId="0" borderId="4" xfId="0" applyNumberFormat="1" applyFont="1" applyFill="1" applyBorder="1" applyAlignment="1">
      <alignment horizontal="center" vertical="top" textRotation="90"/>
    </xf>
    <xf numFmtId="0" fontId="5" fillId="4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5" borderId="6" xfId="0" applyFont="1" applyFill="1" applyBorder="1" applyAlignment="1"/>
    <xf numFmtId="0" fontId="6" fillId="7" borderId="6" xfId="0" applyFont="1" applyFill="1" applyBorder="1" applyAlignment="1"/>
    <xf numFmtId="0" fontId="6" fillId="7" borderId="8" xfId="0" applyFont="1" applyFill="1" applyBorder="1" applyAlignment="1"/>
    <xf numFmtId="0" fontId="5" fillId="8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/>
    <xf numFmtId="0" fontId="6" fillId="7" borderId="12" xfId="0" applyFont="1" applyFill="1" applyBorder="1" applyAlignment="1"/>
    <xf numFmtId="0" fontId="5" fillId="9" borderId="14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5" borderId="14" xfId="0" applyFont="1" applyFill="1" applyBorder="1" applyAlignment="1"/>
    <xf numFmtId="0" fontId="3" fillId="6" borderId="14" xfId="0" applyFont="1" applyFill="1" applyBorder="1" applyAlignment="1"/>
    <xf numFmtId="0" fontId="0" fillId="3" borderId="14" xfId="0" applyFill="1" applyBorder="1"/>
    <xf numFmtId="0" fontId="7" fillId="3" borderId="14" xfId="0" applyFont="1" applyFill="1" applyBorder="1" applyAlignment="1"/>
    <xf numFmtId="0" fontId="6" fillId="7" borderId="14" xfId="0" applyFont="1" applyFill="1" applyBorder="1" applyAlignment="1"/>
    <xf numFmtId="0" fontId="6" fillId="7" borderId="16" xfId="0" applyFont="1" applyFill="1" applyBorder="1" applyAlignment="1"/>
    <xf numFmtId="0" fontId="8" fillId="10" borderId="0" xfId="0" applyFont="1" applyFill="1" applyBorder="1" applyAlignment="1">
      <alignment horizontal="center" vertical="center" textRotation="90"/>
    </xf>
    <xf numFmtId="0" fontId="5" fillId="12" borderId="6" xfId="0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3" fillId="13" borderId="6" xfId="0" applyFont="1" applyFill="1" applyBorder="1" applyAlignment="1"/>
    <xf numFmtId="0" fontId="7" fillId="15" borderId="6" xfId="0" applyFont="1" applyFill="1" applyBorder="1" applyAlignment="1"/>
    <xf numFmtId="0" fontId="7" fillId="15" borderId="8" xfId="0" applyFont="1" applyFill="1" applyBorder="1" applyAlignment="1"/>
    <xf numFmtId="0" fontId="5" fillId="16" borderId="10" xfId="0" applyFont="1" applyFill="1" applyBorder="1"/>
    <xf numFmtId="0" fontId="3" fillId="11" borderId="10" xfId="0" applyFont="1" applyFill="1" applyBorder="1"/>
    <xf numFmtId="0" fontId="3" fillId="11" borderId="11" xfId="0" applyFont="1" applyFill="1" applyBorder="1"/>
    <xf numFmtId="0" fontId="3" fillId="13" borderId="10" xfId="0" applyFont="1" applyFill="1" applyBorder="1" applyAlignment="1"/>
    <xf numFmtId="0" fontId="7" fillId="15" borderId="10" xfId="0" applyFont="1" applyFill="1" applyBorder="1" applyAlignment="1"/>
    <xf numFmtId="0" fontId="6" fillId="15" borderId="10" xfId="0" applyFont="1" applyFill="1" applyBorder="1" applyAlignment="1"/>
    <xf numFmtId="0" fontId="6" fillId="15" borderId="12" xfId="0" applyFont="1" applyFill="1" applyBorder="1" applyAlignment="1"/>
    <xf numFmtId="0" fontId="5" fillId="17" borderId="14" xfId="0" applyFont="1" applyFill="1" applyBorder="1"/>
    <xf numFmtId="0" fontId="3" fillId="11" borderId="14" xfId="0" applyFont="1" applyFill="1" applyBorder="1"/>
    <xf numFmtId="0" fontId="3" fillId="11" borderId="15" xfId="0" applyFont="1" applyFill="1" applyBorder="1"/>
    <xf numFmtId="0" fontId="3" fillId="13" borderId="14" xfId="0" applyFont="1" applyFill="1" applyBorder="1" applyAlignment="1"/>
    <xf numFmtId="0" fontId="3" fillId="14" borderId="14" xfId="0" applyFont="1" applyFill="1" applyBorder="1" applyAlignment="1"/>
    <xf numFmtId="0" fontId="7" fillId="15" borderId="14" xfId="0" applyFont="1" applyFill="1" applyBorder="1" applyAlignment="1"/>
    <xf numFmtId="0" fontId="6" fillId="15" borderId="14" xfId="0" applyFont="1" applyFill="1" applyBorder="1" applyAlignment="1"/>
    <xf numFmtId="0" fontId="6" fillId="15" borderId="16" xfId="0" applyFont="1" applyFill="1" applyBorder="1" applyAlignment="1"/>
    <xf numFmtId="0" fontId="2" fillId="10" borderId="18" xfId="0" applyFont="1" applyFill="1" applyBorder="1"/>
    <xf numFmtId="0" fontId="2" fillId="5" borderId="14" xfId="0" applyFont="1" applyFill="1" applyBorder="1" applyAlignment="1"/>
    <xf numFmtId="0" fontId="5" fillId="12" borderId="7" xfId="0" applyFont="1" applyFill="1" applyBorder="1"/>
    <xf numFmtId="0" fontId="10" fillId="18" borderId="6" xfId="0" applyFont="1" applyFill="1" applyBorder="1" applyAlignment="1"/>
    <xf numFmtId="0" fontId="2" fillId="18" borderId="6" xfId="0" applyFont="1" applyFill="1" applyBorder="1" applyAlignment="1"/>
    <xf numFmtId="0" fontId="10" fillId="18" borderId="8" xfId="0" applyFont="1" applyFill="1" applyBorder="1" applyAlignment="1"/>
    <xf numFmtId="0" fontId="5" fillId="16" borderId="11" xfId="0" applyFont="1" applyFill="1" applyBorder="1"/>
    <xf numFmtId="0" fontId="10" fillId="18" borderId="10" xfId="0" applyFont="1" applyFill="1" applyBorder="1" applyAlignment="1"/>
    <xf numFmtId="0" fontId="5" fillId="17" borderId="15" xfId="0" applyFont="1" applyFill="1" applyBorder="1"/>
    <xf numFmtId="0" fontId="5" fillId="4" borderId="7" xfId="0" applyFont="1" applyFill="1" applyBorder="1"/>
    <xf numFmtId="2" fontId="10" fillId="20" borderId="6" xfId="0" applyNumberFormat="1" applyFont="1" applyFill="1" applyBorder="1" applyAlignment="1">
      <alignment horizontal="center" vertical="top" textRotation="90"/>
    </xf>
    <xf numFmtId="0" fontId="10" fillId="3" borderId="6" xfId="0" applyFont="1" applyFill="1" applyBorder="1"/>
    <xf numFmtId="0" fontId="5" fillId="8" borderId="11" xfId="0" applyFont="1" applyFill="1" applyBorder="1"/>
    <xf numFmtId="0" fontId="10" fillId="3" borderId="10" xfId="0" applyFont="1" applyFill="1" applyBorder="1"/>
    <xf numFmtId="0" fontId="5" fillId="9" borderId="15" xfId="0" applyFont="1" applyFill="1" applyBorder="1"/>
    <xf numFmtId="0" fontId="5" fillId="3" borderId="14" xfId="0" applyFont="1" applyFill="1" applyBorder="1"/>
    <xf numFmtId="2" fontId="4" fillId="0" borderId="19" xfId="0" applyNumberFormat="1" applyFont="1" applyFill="1" applyBorder="1" applyAlignment="1">
      <alignment horizontal="center" vertical="top" textRotation="90"/>
    </xf>
    <xf numFmtId="2" fontId="4" fillId="0" borderId="20" xfId="0" applyNumberFormat="1" applyFont="1" applyFill="1" applyBorder="1" applyAlignment="1">
      <alignment horizontal="center" vertical="top" textRotation="90"/>
    </xf>
    <xf numFmtId="2" fontId="4" fillId="2" borderId="19" xfId="0" applyNumberFormat="1" applyFont="1" applyFill="1" applyBorder="1" applyAlignment="1">
      <alignment horizontal="center" vertical="top" textRotation="90"/>
    </xf>
    <xf numFmtId="2" fontId="4" fillId="2" borderId="18" xfId="0" applyNumberFormat="1" applyFont="1" applyFill="1" applyBorder="1" applyAlignment="1">
      <alignment horizontal="center" vertical="top" textRotation="90"/>
    </xf>
    <xf numFmtId="2" fontId="4" fillId="0" borderId="21" xfId="0" applyNumberFormat="1" applyFont="1" applyFill="1" applyBorder="1" applyAlignment="1">
      <alignment horizontal="center" vertical="top" textRotation="90"/>
    </xf>
    <xf numFmtId="2" fontId="4" fillId="2" borderId="22" xfId="0" applyNumberFormat="1" applyFont="1" applyFill="1" applyBorder="1" applyAlignment="1">
      <alignment horizontal="center" vertical="top" textRotation="90"/>
    </xf>
    <xf numFmtId="2" fontId="4" fillId="0" borderId="22" xfId="0" applyNumberFormat="1" applyFont="1" applyFill="1" applyBorder="1" applyAlignment="1">
      <alignment horizontal="center" vertical="top" textRotation="90"/>
    </xf>
    <xf numFmtId="0" fontId="7" fillId="15" borderId="24" xfId="0" applyFont="1" applyFill="1" applyBorder="1" applyAlignment="1"/>
    <xf numFmtId="0" fontId="7" fillId="15" borderId="23" xfId="0" applyFont="1" applyFill="1" applyBorder="1" applyAlignment="1"/>
    <xf numFmtId="0" fontId="3" fillId="3" borderId="28" xfId="0" applyFont="1" applyFill="1" applyBorder="1"/>
    <xf numFmtId="0" fontId="3" fillId="11" borderId="28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28" xfId="0" applyFont="1" applyFill="1" applyBorder="1"/>
    <xf numFmtId="0" fontId="3" fillId="11" borderId="10" xfId="0" applyFont="1" applyFill="1" applyBorder="1"/>
    <xf numFmtId="0" fontId="3" fillId="11" borderId="10" xfId="0" applyFont="1" applyFill="1" applyBorder="1"/>
    <xf numFmtId="0" fontId="0" fillId="0" borderId="0" xfId="0"/>
    <xf numFmtId="2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2" fontId="4" fillId="0" borderId="1" xfId="0" applyNumberFormat="1" applyFont="1" applyFill="1" applyBorder="1" applyAlignment="1">
      <alignment horizontal="center" vertical="top" textRotation="90"/>
    </xf>
    <xf numFmtId="2" fontId="4" fillId="0" borderId="2" xfId="0" applyNumberFormat="1" applyFont="1" applyFill="1" applyBorder="1" applyAlignment="1">
      <alignment horizontal="center" vertical="top" textRotation="90"/>
    </xf>
    <xf numFmtId="2" fontId="4" fillId="2" borderId="1" xfId="0" applyNumberFormat="1" applyFont="1" applyFill="1" applyBorder="1" applyAlignment="1">
      <alignment horizontal="center" vertical="top" textRotation="90"/>
    </xf>
    <xf numFmtId="2" fontId="4" fillId="0" borderId="3" xfId="0" applyNumberFormat="1" applyFont="1" applyFill="1" applyBorder="1" applyAlignment="1">
      <alignment horizontal="center" vertical="top" textRotation="90"/>
    </xf>
    <xf numFmtId="2" fontId="4" fillId="2" borderId="4" xfId="0" applyNumberFormat="1" applyFont="1" applyFill="1" applyBorder="1" applyAlignment="1">
      <alignment horizontal="center" vertical="top" textRotation="90"/>
    </xf>
    <xf numFmtId="2" fontId="4" fillId="0" borderId="4" xfId="0" applyNumberFormat="1" applyFont="1" applyFill="1" applyBorder="1" applyAlignment="1">
      <alignment horizontal="center" vertical="top" textRotation="90"/>
    </xf>
    <xf numFmtId="0" fontId="5" fillId="4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5" borderId="6" xfId="0" applyFont="1" applyFill="1" applyBorder="1" applyAlignment="1"/>
    <xf numFmtId="0" fontId="6" fillId="7" borderId="6" xfId="0" applyFont="1" applyFill="1" applyBorder="1" applyAlignment="1"/>
    <xf numFmtId="0" fontId="6" fillId="7" borderId="8" xfId="0" applyFont="1" applyFill="1" applyBorder="1" applyAlignment="1"/>
    <xf numFmtId="0" fontId="5" fillId="8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/>
    <xf numFmtId="0" fontId="6" fillId="7" borderId="12" xfId="0" applyFont="1" applyFill="1" applyBorder="1" applyAlignment="1"/>
    <xf numFmtId="0" fontId="5" fillId="9" borderId="14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5" borderId="14" xfId="0" applyFont="1" applyFill="1" applyBorder="1" applyAlignment="1"/>
    <xf numFmtId="0" fontId="3" fillId="6" borderId="14" xfId="0" applyFont="1" applyFill="1" applyBorder="1" applyAlignment="1"/>
    <xf numFmtId="0" fontId="0" fillId="3" borderId="14" xfId="0" applyFill="1" applyBorder="1"/>
    <xf numFmtId="0" fontId="7" fillId="3" borderId="14" xfId="0" applyFont="1" applyFill="1" applyBorder="1" applyAlignment="1"/>
    <xf numFmtId="0" fontId="6" fillId="7" borderId="14" xfId="0" applyFont="1" applyFill="1" applyBorder="1" applyAlignment="1"/>
    <xf numFmtId="0" fontId="6" fillId="7" borderId="16" xfId="0" applyFont="1" applyFill="1" applyBorder="1" applyAlignment="1"/>
    <xf numFmtId="0" fontId="8" fillId="10" borderId="0" xfId="0" applyFont="1" applyFill="1" applyBorder="1" applyAlignment="1">
      <alignment horizontal="center" vertical="center" textRotation="90"/>
    </xf>
    <xf numFmtId="0" fontId="5" fillId="12" borderId="6" xfId="0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3" fillId="13" borderId="6" xfId="0" applyFont="1" applyFill="1" applyBorder="1" applyAlignment="1"/>
    <xf numFmtId="0" fontId="7" fillId="15" borderId="6" xfId="0" applyFont="1" applyFill="1" applyBorder="1" applyAlignment="1"/>
    <xf numFmtId="0" fontId="7" fillId="15" borderId="8" xfId="0" applyFont="1" applyFill="1" applyBorder="1" applyAlignment="1"/>
    <xf numFmtId="0" fontId="5" fillId="16" borderId="10" xfId="0" applyFont="1" applyFill="1" applyBorder="1"/>
    <xf numFmtId="0" fontId="3" fillId="11" borderId="10" xfId="0" applyFont="1" applyFill="1" applyBorder="1"/>
    <xf numFmtId="0" fontId="3" fillId="11" borderId="11" xfId="0" applyFont="1" applyFill="1" applyBorder="1"/>
    <xf numFmtId="0" fontId="3" fillId="13" borderId="10" xfId="0" applyFont="1" applyFill="1" applyBorder="1" applyAlignment="1"/>
    <xf numFmtId="0" fontId="7" fillId="15" borderId="10" xfId="0" applyFont="1" applyFill="1" applyBorder="1" applyAlignment="1"/>
    <xf numFmtId="0" fontId="6" fillId="15" borderId="10" xfId="0" applyFont="1" applyFill="1" applyBorder="1" applyAlignment="1"/>
    <xf numFmtId="0" fontId="6" fillId="15" borderId="12" xfId="0" applyFont="1" applyFill="1" applyBorder="1" applyAlignment="1"/>
    <xf numFmtId="0" fontId="5" fillId="17" borderId="14" xfId="0" applyFont="1" applyFill="1" applyBorder="1"/>
    <xf numFmtId="0" fontId="3" fillId="11" borderId="14" xfId="0" applyFont="1" applyFill="1" applyBorder="1"/>
    <xf numFmtId="0" fontId="3" fillId="11" borderId="15" xfId="0" applyFont="1" applyFill="1" applyBorder="1"/>
    <xf numFmtId="0" fontId="3" fillId="13" borderId="14" xfId="0" applyFont="1" applyFill="1" applyBorder="1" applyAlignment="1"/>
    <xf numFmtId="0" fontId="3" fillId="14" borderId="14" xfId="0" applyFont="1" applyFill="1" applyBorder="1" applyAlignment="1"/>
    <xf numFmtId="0" fontId="7" fillId="15" borderId="14" xfId="0" applyFont="1" applyFill="1" applyBorder="1" applyAlignment="1"/>
    <xf numFmtId="0" fontId="6" fillId="15" borderId="14" xfId="0" applyFont="1" applyFill="1" applyBorder="1" applyAlignment="1"/>
    <xf numFmtId="0" fontId="6" fillId="15" borderId="16" xfId="0" applyFont="1" applyFill="1" applyBorder="1" applyAlignment="1"/>
    <xf numFmtId="0" fontId="2" fillId="10" borderId="18" xfId="0" applyFont="1" applyFill="1" applyBorder="1"/>
    <xf numFmtId="0" fontId="2" fillId="5" borderId="14" xfId="0" applyFont="1" applyFill="1" applyBorder="1" applyAlignment="1"/>
    <xf numFmtId="0" fontId="5" fillId="12" borderId="7" xfId="0" applyFont="1" applyFill="1" applyBorder="1"/>
    <xf numFmtId="0" fontId="10" fillId="18" borderId="6" xfId="0" applyFont="1" applyFill="1" applyBorder="1" applyAlignment="1"/>
    <xf numFmtId="0" fontId="2" fillId="18" borderId="6" xfId="0" applyFont="1" applyFill="1" applyBorder="1" applyAlignment="1"/>
    <xf numFmtId="0" fontId="10" fillId="18" borderId="8" xfId="0" applyFont="1" applyFill="1" applyBorder="1" applyAlignment="1"/>
    <xf numFmtId="0" fontId="5" fillId="16" borderId="11" xfId="0" applyFont="1" applyFill="1" applyBorder="1"/>
    <xf numFmtId="0" fontId="10" fillId="18" borderId="10" xfId="0" applyFont="1" applyFill="1" applyBorder="1" applyAlignment="1"/>
    <xf numFmtId="0" fontId="5" fillId="17" borderId="15" xfId="0" applyFont="1" applyFill="1" applyBorder="1"/>
    <xf numFmtId="0" fontId="5" fillId="4" borderId="7" xfId="0" applyFont="1" applyFill="1" applyBorder="1"/>
    <xf numFmtId="2" fontId="10" fillId="20" borderId="6" xfId="0" applyNumberFormat="1" applyFont="1" applyFill="1" applyBorder="1" applyAlignment="1">
      <alignment horizontal="center" vertical="top" textRotation="90"/>
    </xf>
    <xf numFmtId="0" fontId="10" fillId="3" borderId="6" xfId="0" applyFont="1" applyFill="1" applyBorder="1"/>
    <xf numFmtId="0" fontId="5" fillId="8" borderId="11" xfId="0" applyFont="1" applyFill="1" applyBorder="1"/>
    <xf numFmtId="0" fontId="10" fillId="3" borderId="10" xfId="0" applyFont="1" applyFill="1" applyBorder="1"/>
    <xf numFmtId="0" fontId="5" fillId="9" borderId="15" xfId="0" applyFont="1" applyFill="1" applyBorder="1"/>
    <xf numFmtId="0" fontId="5" fillId="3" borderId="14" xfId="0" applyFont="1" applyFill="1" applyBorder="1"/>
    <xf numFmtId="2" fontId="4" fillId="0" borderId="19" xfId="0" applyNumberFormat="1" applyFont="1" applyFill="1" applyBorder="1" applyAlignment="1">
      <alignment horizontal="center" vertical="top" textRotation="90"/>
    </xf>
    <xf numFmtId="2" fontId="4" fillId="0" borderId="20" xfId="0" applyNumberFormat="1" applyFont="1" applyFill="1" applyBorder="1" applyAlignment="1">
      <alignment horizontal="center" vertical="top" textRotation="90"/>
    </xf>
    <xf numFmtId="2" fontId="4" fillId="2" borderId="19" xfId="0" applyNumberFormat="1" applyFont="1" applyFill="1" applyBorder="1" applyAlignment="1">
      <alignment horizontal="center" vertical="top" textRotation="90"/>
    </xf>
    <xf numFmtId="2" fontId="4" fillId="2" borderId="18" xfId="0" applyNumberFormat="1" applyFont="1" applyFill="1" applyBorder="1" applyAlignment="1">
      <alignment horizontal="center" vertical="top" textRotation="90"/>
    </xf>
    <xf numFmtId="2" fontId="4" fillId="0" borderId="21" xfId="0" applyNumberFormat="1" applyFont="1" applyFill="1" applyBorder="1" applyAlignment="1">
      <alignment horizontal="center" vertical="top" textRotation="90"/>
    </xf>
    <xf numFmtId="2" fontId="4" fillId="2" borderId="22" xfId="0" applyNumberFormat="1" applyFont="1" applyFill="1" applyBorder="1" applyAlignment="1">
      <alignment horizontal="center" vertical="top" textRotation="90"/>
    </xf>
    <xf numFmtId="2" fontId="4" fillId="0" borderId="22" xfId="0" applyNumberFormat="1" applyFont="1" applyFill="1" applyBorder="1" applyAlignment="1">
      <alignment horizontal="center" vertical="top" textRotation="90"/>
    </xf>
    <xf numFmtId="0" fontId="7" fillId="15" borderId="24" xfId="0" applyFont="1" applyFill="1" applyBorder="1" applyAlignment="1"/>
    <xf numFmtId="0" fontId="7" fillId="15" borderId="23" xfId="0" applyFont="1" applyFill="1" applyBorder="1" applyAlignment="1"/>
    <xf numFmtId="0" fontId="3" fillId="3" borderId="28" xfId="0" applyFont="1" applyFill="1" applyBorder="1"/>
    <xf numFmtId="0" fontId="3" fillId="11" borderId="28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28" xfId="0" applyFont="1" applyFill="1" applyBorder="1"/>
    <xf numFmtId="0" fontId="3" fillId="11" borderId="10" xfId="0" applyFont="1" applyFill="1" applyBorder="1"/>
    <xf numFmtId="0" fontId="3" fillId="11" borderId="10" xfId="0" applyFont="1" applyFill="1" applyBorder="1"/>
    <xf numFmtId="0" fontId="0" fillId="0" borderId="0" xfId="0"/>
    <xf numFmtId="2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2" fontId="4" fillId="0" borderId="1" xfId="0" applyNumberFormat="1" applyFont="1" applyFill="1" applyBorder="1" applyAlignment="1">
      <alignment horizontal="center" vertical="top" textRotation="90"/>
    </xf>
    <xf numFmtId="2" fontId="4" fillId="0" borderId="2" xfId="0" applyNumberFormat="1" applyFont="1" applyFill="1" applyBorder="1" applyAlignment="1">
      <alignment horizontal="center" vertical="top" textRotation="90"/>
    </xf>
    <xf numFmtId="2" fontId="4" fillId="2" borderId="1" xfId="0" applyNumberFormat="1" applyFont="1" applyFill="1" applyBorder="1" applyAlignment="1">
      <alignment horizontal="center" vertical="top" textRotation="90"/>
    </xf>
    <xf numFmtId="2" fontId="4" fillId="0" borderId="3" xfId="0" applyNumberFormat="1" applyFont="1" applyFill="1" applyBorder="1" applyAlignment="1">
      <alignment horizontal="center" vertical="top" textRotation="90"/>
    </xf>
    <xf numFmtId="2" fontId="4" fillId="2" borderId="4" xfId="0" applyNumberFormat="1" applyFont="1" applyFill="1" applyBorder="1" applyAlignment="1">
      <alignment horizontal="center" vertical="top" textRotation="90"/>
    </xf>
    <xf numFmtId="2" fontId="4" fillId="0" borderId="4" xfId="0" applyNumberFormat="1" applyFont="1" applyFill="1" applyBorder="1" applyAlignment="1">
      <alignment horizontal="center" vertical="top" textRotation="90"/>
    </xf>
    <xf numFmtId="0" fontId="5" fillId="4" borderId="6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5" borderId="6" xfId="0" applyFont="1" applyFill="1" applyBorder="1" applyAlignment="1"/>
    <xf numFmtId="0" fontId="6" fillId="7" borderId="6" xfId="0" applyFont="1" applyFill="1" applyBorder="1" applyAlignment="1"/>
    <xf numFmtId="0" fontId="6" fillId="7" borderId="8" xfId="0" applyFont="1" applyFill="1" applyBorder="1" applyAlignment="1"/>
    <xf numFmtId="0" fontId="5" fillId="8" borderId="10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0" xfId="0" applyFont="1" applyFill="1" applyBorder="1" applyAlignment="1"/>
    <xf numFmtId="0" fontId="7" fillId="7" borderId="10" xfId="0" applyFont="1" applyFill="1" applyBorder="1" applyAlignment="1"/>
    <xf numFmtId="0" fontId="6" fillId="7" borderId="10" xfId="0" applyFont="1" applyFill="1" applyBorder="1" applyAlignment="1"/>
    <xf numFmtId="0" fontId="6" fillId="7" borderId="12" xfId="0" applyFont="1" applyFill="1" applyBorder="1" applyAlignment="1"/>
    <xf numFmtId="0" fontId="5" fillId="9" borderId="14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5" borderId="14" xfId="0" applyFont="1" applyFill="1" applyBorder="1" applyAlignment="1"/>
    <xf numFmtId="0" fontId="3" fillId="6" borderId="14" xfId="0" applyFont="1" applyFill="1" applyBorder="1" applyAlignment="1"/>
    <xf numFmtId="0" fontId="0" fillId="3" borderId="14" xfId="0" applyFill="1" applyBorder="1"/>
    <xf numFmtId="0" fontId="7" fillId="3" borderId="14" xfId="0" applyFont="1" applyFill="1" applyBorder="1" applyAlignment="1"/>
    <xf numFmtId="0" fontId="6" fillId="7" borderId="14" xfId="0" applyFont="1" applyFill="1" applyBorder="1" applyAlignment="1"/>
    <xf numFmtId="0" fontId="6" fillId="7" borderId="16" xfId="0" applyFont="1" applyFill="1" applyBorder="1" applyAlignment="1"/>
    <xf numFmtId="0" fontId="8" fillId="10" borderId="0" xfId="0" applyFont="1" applyFill="1" applyBorder="1" applyAlignment="1">
      <alignment horizontal="center" vertical="center" textRotation="90"/>
    </xf>
    <xf numFmtId="0" fontId="5" fillId="12" borderId="6" xfId="0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3" fillId="13" borderId="6" xfId="0" applyFont="1" applyFill="1" applyBorder="1" applyAlignment="1"/>
    <xf numFmtId="0" fontId="7" fillId="15" borderId="6" xfId="0" applyFont="1" applyFill="1" applyBorder="1" applyAlignment="1"/>
    <xf numFmtId="0" fontId="7" fillId="15" borderId="8" xfId="0" applyFont="1" applyFill="1" applyBorder="1" applyAlignment="1"/>
    <xf numFmtId="0" fontId="5" fillId="16" borderId="10" xfId="0" applyFont="1" applyFill="1" applyBorder="1"/>
    <xf numFmtId="0" fontId="3" fillId="11" borderId="10" xfId="0" applyFont="1" applyFill="1" applyBorder="1"/>
    <xf numFmtId="0" fontId="3" fillId="11" borderId="11" xfId="0" applyFont="1" applyFill="1" applyBorder="1"/>
    <xf numFmtId="0" fontId="3" fillId="13" borderId="10" xfId="0" applyFont="1" applyFill="1" applyBorder="1" applyAlignment="1"/>
    <xf numFmtId="0" fontId="7" fillId="15" borderId="10" xfId="0" applyFont="1" applyFill="1" applyBorder="1" applyAlignment="1"/>
    <xf numFmtId="0" fontId="6" fillId="15" borderId="10" xfId="0" applyFont="1" applyFill="1" applyBorder="1" applyAlignment="1"/>
    <xf numFmtId="0" fontId="6" fillId="15" borderId="12" xfId="0" applyFont="1" applyFill="1" applyBorder="1" applyAlignment="1"/>
    <xf numFmtId="0" fontId="5" fillId="17" borderId="14" xfId="0" applyFont="1" applyFill="1" applyBorder="1"/>
    <xf numFmtId="0" fontId="3" fillId="11" borderId="14" xfId="0" applyFont="1" applyFill="1" applyBorder="1"/>
    <xf numFmtId="0" fontId="3" fillId="11" borderId="15" xfId="0" applyFont="1" applyFill="1" applyBorder="1"/>
    <xf numFmtId="0" fontId="3" fillId="13" borderId="14" xfId="0" applyFont="1" applyFill="1" applyBorder="1" applyAlignment="1"/>
    <xf numFmtId="0" fontId="3" fillId="14" borderId="14" xfId="0" applyFont="1" applyFill="1" applyBorder="1" applyAlignment="1"/>
    <xf numFmtId="0" fontId="7" fillId="15" borderId="14" xfId="0" applyFont="1" applyFill="1" applyBorder="1" applyAlignment="1"/>
    <xf numFmtId="0" fontId="6" fillId="15" borderId="14" xfId="0" applyFont="1" applyFill="1" applyBorder="1" applyAlignment="1"/>
    <xf numFmtId="0" fontId="6" fillId="15" borderId="16" xfId="0" applyFont="1" applyFill="1" applyBorder="1" applyAlignment="1"/>
    <xf numFmtId="0" fontId="2" fillId="10" borderId="18" xfId="0" applyFont="1" applyFill="1" applyBorder="1"/>
    <xf numFmtId="0" fontId="2" fillId="5" borderId="14" xfId="0" applyFont="1" applyFill="1" applyBorder="1" applyAlignment="1"/>
    <xf numFmtId="0" fontId="6" fillId="15" borderId="6" xfId="0" applyFont="1" applyFill="1" applyBorder="1" applyAlignment="1"/>
    <xf numFmtId="0" fontId="6" fillId="15" borderId="8" xfId="0" applyFont="1" applyFill="1" applyBorder="1" applyAlignment="1"/>
    <xf numFmtId="0" fontId="5" fillId="12" borderId="7" xfId="0" applyFont="1" applyFill="1" applyBorder="1"/>
    <xf numFmtId="0" fontId="10" fillId="18" borderId="6" xfId="0" applyFont="1" applyFill="1" applyBorder="1" applyAlignment="1"/>
    <xf numFmtId="0" fontId="2" fillId="18" borderId="6" xfId="0" applyFont="1" applyFill="1" applyBorder="1" applyAlignment="1"/>
    <xf numFmtId="0" fontId="10" fillId="18" borderId="8" xfId="0" applyFont="1" applyFill="1" applyBorder="1" applyAlignment="1"/>
    <xf numFmtId="0" fontId="5" fillId="16" borderId="11" xfId="0" applyFont="1" applyFill="1" applyBorder="1"/>
    <xf numFmtId="0" fontId="10" fillId="18" borderId="10" xfId="0" applyFont="1" applyFill="1" applyBorder="1" applyAlignment="1"/>
    <xf numFmtId="0" fontId="5" fillId="17" borderId="15" xfId="0" applyFont="1" applyFill="1" applyBorder="1"/>
    <xf numFmtId="0" fontId="5" fillId="4" borderId="7" xfId="0" applyFont="1" applyFill="1" applyBorder="1"/>
    <xf numFmtId="2" fontId="10" fillId="20" borderId="6" xfId="0" applyNumberFormat="1" applyFont="1" applyFill="1" applyBorder="1" applyAlignment="1">
      <alignment horizontal="center" vertical="top" textRotation="90"/>
    </xf>
    <xf numFmtId="0" fontId="10" fillId="3" borderId="6" xfId="0" applyFont="1" applyFill="1" applyBorder="1"/>
    <xf numFmtId="0" fontId="5" fillId="8" borderId="11" xfId="0" applyFont="1" applyFill="1" applyBorder="1"/>
    <xf numFmtId="0" fontId="10" fillId="3" borderId="10" xfId="0" applyFont="1" applyFill="1" applyBorder="1"/>
    <xf numFmtId="0" fontId="5" fillId="9" borderId="15" xfId="0" applyFont="1" applyFill="1" applyBorder="1"/>
    <xf numFmtId="0" fontId="5" fillId="3" borderId="14" xfId="0" applyFont="1" applyFill="1" applyBorder="1"/>
    <xf numFmtId="2" fontId="4" fillId="0" borderId="19" xfId="0" applyNumberFormat="1" applyFont="1" applyFill="1" applyBorder="1" applyAlignment="1">
      <alignment horizontal="center" vertical="top" textRotation="90"/>
    </xf>
    <xf numFmtId="2" fontId="4" fillId="0" borderId="20" xfId="0" applyNumberFormat="1" applyFont="1" applyFill="1" applyBorder="1" applyAlignment="1">
      <alignment horizontal="center" vertical="top" textRotation="90"/>
    </xf>
    <xf numFmtId="2" fontId="4" fillId="2" borderId="19" xfId="0" applyNumberFormat="1" applyFont="1" applyFill="1" applyBorder="1" applyAlignment="1">
      <alignment horizontal="center" vertical="top" textRotation="90"/>
    </xf>
    <xf numFmtId="2" fontId="4" fillId="2" borderId="18" xfId="0" applyNumberFormat="1" applyFont="1" applyFill="1" applyBorder="1" applyAlignment="1">
      <alignment horizontal="center" vertical="top" textRotation="90"/>
    </xf>
    <xf numFmtId="2" fontId="4" fillId="0" borderId="21" xfId="0" applyNumberFormat="1" applyFont="1" applyFill="1" applyBorder="1" applyAlignment="1">
      <alignment horizontal="center" vertical="top" textRotation="90"/>
    </xf>
    <xf numFmtId="2" fontId="4" fillId="2" borderId="22" xfId="0" applyNumberFormat="1" applyFont="1" applyFill="1" applyBorder="1" applyAlignment="1">
      <alignment horizontal="center" vertical="top" textRotation="90"/>
    </xf>
    <xf numFmtId="2" fontId="4" fillId="0" borderId="22" xfId="0" applyNumberFormat="1" applyFont="1" applyFill="1" applyBorder="1" applyAlignment="1">
      <alignment horizontal="center" vertical="top" textRotation="90"/>
    </xf>
    <xf numFmtId="0" fontId="7" fillId="15" borderId="24" xfId="0" applyFont="1" applyFill="1" applyBorder="1" applyAlignment="1"/>
    <xf numFmtId="0" fontId="7" fillId="15" borderId="23" xfId="0" applyFont="1" applyFill="1" applyBorder="1" applyAlignment="1"/>
    <xf numFmtId="0" fontId="3" fillId="3" borderId="28" xfId="0" applyFont="1" applyFill="1" applyBorder="1"/>
    <xf numFmtId="0" fontId="3" fillId="11" borderId="28" xfId="0" applyFont="1" applyFill="1" applyBorder="1"/>
    <xf numFmtId="0" fontId="6" fillId="15" borderId="50" xfId="0" applyFont="1" applyFill="1" applyBorder="1" applyAlignment="1"/>
    <xf numFmtId="0" fontId="7" fillId="15" borderId="37" xfId="0" applyFont="1" applyFill="1" applyBorder="1" applyAlignment="1"/>
    <xf numFmtId="0" fontId="7" fillId="15" borderId="28" xfId="0" applyFont="1" applyFill="1" applyBorder="1" applyAlignment="1"/>
    <xf numFmtId="0" fontId="7" fillId="7" borderId="43" xfId="0" applyFont="1" applyFill="1" applyBorder="1" applyAlignment="1"/>
    <xf numFmtId="0" fontId="7" fillId="7" borderId="45" xfId="0" applyFont="1" applyFill="1" applyBorder="1" applyAlignment="1"/>
    <xf numFmtId="0" fontId="7" fillId="15" borderId="43" xfId="0" applyFont="1" applyFill="1" applyBorder="1" applyAlignment="1"/>
    <xf numFmtId="0" fontId="7" fillId="15" borderId="45" xfId="0" applyFont="1" applyFill="1" applyBorder="1" applyAlignment="1"/>
    <xf numFmtId="0" fontId="7" fillId="15" borderId="51" xfId="0" applyFont="1" applyFill="1" applyBorder="1" applyAlignment="1"/>
    <xf numFmtId="0" fontId="7" fillId="7" borderId="40" xfId="0" applyFont="1" applyFill="1" applyBorder="1" applyAlignment="1"/>
    <xf numFmtId="0" fontId="3" fillId="11" borderId="24" xfId="0" applyFont="1" applyFill="1" applyBorder="1"/>
    <xf numFmtId="0" fontId="12" fillId="18" borderId="23" xfId="0" applyFont="1" applyFill="1" applyBorder="1" applyAlignment="1">
      <alignment vertical="center"/>
    </xf>
    <xf numFmtId="0" fontId="12" fillId="18" borderId="43" xfId="0" applyFont="1" applyFill="1" applyBorder="1" applyAlignment="1">
      <alignment vertical="center"/>
    </xf>
    <xf numFmtId="0" fontId="7" fillId="15" borderId="25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1" fillId="21" borderId="34" xfId="0" applyFont="1" applyFill="1" applyBorder="1" applyAlignment="1">
      <alignment horizontal="center"/>
    </xf>
    <xf numFmtId="0" fontId="11" fillId="21" borderId="35" xfId="0" applyFont="1" applyFill="1" applyBorder="1" applyAlignment="1">
      <alignment horizontal="center"/>
    </xf>
    <xf numFmtId="0" fontId="11" fillId="21" borderId="3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9" fillId="18" borderId="25" xfId="0" applyFont="1" applyFill="1" applyBorder="1" applyAlignment="1">
      <alignment horizontal="center"/>
    </xf>
    <xf numFmtId="0" fontId="9" fillId="18" borderId="26" xfId="0" applyFont="1" applyFill="1" applyBorder="1" applyAlignment="1">
      <alignment horizontal="center"/>
    </xf>
    <xf numFmtId="0" fontId="9" fillId="18" borderId="27" xfId="0" applyFont="1" applyFill="1" applyBorder="1" applyAlignment="1">
      <alignment horizontal="center"/>
    </xf>
    <xf numFmtId="0" fontId="13" fillId="18" borderId="25" xfId="0" applyFont="1" applyFill="1" applyBorder="1" applyAlignment="1">
      <alignment horizontal="center"/>
    </xf>
    <xf numFmtId="0" fontId="13" fillId="18" borderId="26" xfId="0" applyFont="1" applyFill="1" applyBorder="1" applyAlignment="1">
      <alignment horizontal="center"/>
    </xf>
    <xf numFmtId="0" fontId="13" fillId="18" borderId="38" xfId="0" applyFont="1" applyFill="1" applyBorder="1" applyAlignment="1">
      <alignment horizontal="center"/>
    </xf>
    <xf numFmtId="0" fontId="3" fillId="14" borderId="25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0" fontId="3" fillId="14" borderId="27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9" fillId="18" borderId="47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/>
    </xf>
    <xf numFmtId="0" fontId="9" fillId="18" borderId="48" xfId="0" applyFont="1" applyFill="1" applyBorder="1" applyAlignment="1">
      <alignment horizontal="center"/>
    </xf>
    <xf numFmtId="0" fontId="4" fillId="15" borderId="30" xfId="0" applyFont="1" applyFill="1" applyBorder="1" applyAlignment="1">
      <alignment horizontal="center"/>
    </xf>
    <xf numFmtId="0" fontId="4" fillId="15" borderId="31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2" fillId="18" borderId="25" xfId="0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7" fillId="18" borderId="25" xfId="0" applyFont="1" applyFill="1" applyBorder="1" applyAlignment="1">
      <alignment horizontal="center"/>
    </xf>
    <xf numFmtId="0" fontId="10" fillId="18" borderId="26" xfId="0" applyFont="1" applyFill="1" applyBorder="1" applyAlignment="1">
      <alignment horizontal="center"/>
    </xf>
    <xf numFmtId="0" fontId="10" fillId="18" borderId="27" xfId="0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15" borderId="3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11" borderId="5" xfId="0" applyFont="1" applyFill="1" applyBorder="1" applyAlignment="1">
      <alignment horizontal="center" vertical="center" textRotation="90"/>
    </xf>
    <xf numFmtId="0" fontId="5" fillId="11" borderId="9" xfId="0" applyFont="1" applyFill="1" applyBorder="1" applyAlignment="1">
      <alignment horizontal="center" vertical="center" textRotation="90"/>
    </xf>
    <xf numFmtId="0" fontId="5" fillId="11" borderId="13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13" xfId="0" applyFont="1" applyFill="1" applyBorder="1" applyAlignment="1">
      <alignment horizontal="center" vertical="center" textRotation="90"/>
    </xf>
    <xf numFmtId="0" fontId="2" fillId="15" borderId="35" xfId="0" applyFont="1" applyFill="1" applyBorder="1" applyAlignment="1">
      <alignment horizontal="center"/>
    </xf>
    <xf numFmtId="0" fontId="2" fillId="15" borderId="36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0" fontId="9" fillId="19" borderId="25" xfId="0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/>
    </xf>
    <xf numFmtId="0" fontId="9" fillId="19" borderId="27" xfId="0" applyFont="1" applyFill="1" applyBorder="1" applyAlignment="1">
      <alignment horizontal="center"/>
    </xf>
    <xf numFmtId="0" fontId="4" fillId="15" borderId="25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/>
    </xf>
    <xf numFmtId="0" fontId="3" fillId="22" borderId="26" xfId="0" applyFont="1" applyFill="1" applyBorder="1" applyAlignment="1">
      <alignment horizontal="center"/>
    </xf>
    <xf numFmtId="0" fontId="3" fillId="22" borderId="27" xfId="0" applyFont="1" applyFill="1" applyBorder="1" applyAlignment="1">
      <alignment horizontal="center"/>
    </xf>
    <xf numFmtId="0" fontId="3" fillId="23" borderId="25" xfId="0" applyFont="1" applyFill="1" applyBorder="1" applyAlignment="1">
      <alignment horizontal="center"/>
    </xf>
    <xf numFmtId="0" fontId="3" fillId="23" borderId="26" xfId="0" applyFont="1" applyFill="1" applyBorder="1" applyAlignment="1">
      <alignment horizontal="center"/>
    </xf>
    <xf numFmtId="0" fontId="3" fillId="23" borderId="27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7" borderId="39" xfId="0" applyFont="1" applyFill="1" applyBorder="1" applyAlignment="1">
      <alignment horizontal="center"/>
    </xf>
    <xf numFmtId="0" fontId="3" fillId="15" borderId="25" xfId="0" applyFont="1" applyFill="1" applyBorder="1" applyAlignment="1">
      <alignment horizontal="center"/>
    </xf>
    <xf numFmtId="0" fontId="3" fillId="15" borderId="26" xfId="0" applyFont="1" applyFill="1" applyBorder="1" applyAlignment="1">
      <alignment horizontal="center"/>
    </xf>
    <xf numFmtId="0" fontId="3" fillId="15" borderId="27" xfId="0" applyFont="1" applyFill="1" applyBorder="1" applyAlignment="1">
      <alignment horizontal="center"/>
    </xf>
    <xf numFmtId="0" fontId="9" fillId="18" borderId="30" xfId="0" applyFont="1" applyFill="1" applyBorder="1" applyAlignment="1">
      <alignment horizontal="center"/>
    </xf>
    <xf numFmtId="0" fontId="9" fillId="18" borderId="31" xfId="0" applyFont="1" applyFill="1" applyBorder="1" applyAlignment="1">
      <alignment horizontal="center"/>
    </xf>
    <xf numFmtId="0" fontId="9" fillId="18" borderId="39" xfId="0" applyFont="1" applyFill="1" applyBorder="1" applyAlignment="1">
      <alignment horizontal="center"/>
    </xf>
    <xf numFmtId="0" fontId="9" fillId="18" borderId="34" xfId="0" applyFont="1" applyFill="1" applyBorder="1" applyAlignment="1">
      <alignment horizontal="center"/>
    </xf>
    <xf numFmtId="0" fontId="9" fillId="18" borderId="35" xfId="0" applyFont="1" applyFill="1" applyBorder="1" applyAlignment="1">
      <alignment horizontal="center"/>
    </xf>
    <xf numFmtId="0" fontId="9" fillId="18" borderId="36" xfId="0" applyFont="1" applyFill="1" applyBorder="1" applyAlignment="1">
      <alignment horizontal="center"/>
    </xf>
    <xf numFmtId="0" fontId="11" fillId="21" borderId="25" xfId="0" applyFont="1" applyFill="1" applyBorder="1" applyAlignment="1">
      <alignment horizontal="center"/>
    </xf>
    <xf numFmtId="0" fontId="11" fillId="21" borderId="26" xfId="0" applyFont="1" applyFill="1" applyBorder="1" applyAlignment="1">
      <alignment horizontal="center"/>
    </xf>
    <xf numFmtId="0" fontId="11" fillId="21" borderId="27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16" fillId="25" borderId="52" xfId="0" applyFont="1" applyFill="1" applyBorder="1" applyAlignment="1">
      <alignment horizontal="center"/>
    </xf>
    <xf numFmtId="0" fontId="16" fillId="26" borderId="52" xfId="0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"/>
  <sheetViews>
    <sheetView zoomScale="110" zoomScaleNormal="110" workbookViewId="0">
      <selection activeCell="AU23" sqref="AU23:BJ23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0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</row>
    <row r="3" spans="1:70" ht="14.25" thickBot="1" x14ac:dyDescent="0.3">
      <c r="A3" s="469" t="s">
        <v>0</v>
      </c>
      <c r="B3" s="11" t="s">
        <v>1</v>
      </c>
      <c r="C3" s="12"/>
      <c r="D3" s="13"/>
      <c r="E3" s="414" t="s">
        <v>12</v>
      </c>
      <c r="F3" s="415"/>
      <c r="G3" s="415"/>
      <c r="H3" s="415"/>
      <c r="I3" s="415"/>
      <c r="J3" s="415"/>
      <c r="K3" s="415"/>
      <c r="L3" s="416"/>
      <c r="M3" s="411" t="s">
        <v>12</v>
      </c>
      <c r="N3" s="412"/>
      <c r="O3" s="412"/>
      <c r="P3" s="412"/>
      <c r="Q3" s="412"/>
      <c r="R3" s="412"/>
      <c r="S3" s="412"/>
      <c r="T3" s="413"/>
      <c r="U3" s="80"/>
      <c r="V3" s="19"/>
      <c r="W3" s="411" t="s">
        <v>12</v>
      </c>
      <c r="X3" s="412"/>
      <c r="Y3" s="412"/>
      <c r="Z3" s="412"/>
      <c r="AA3" s="412"/>
      <c r="AB3" s="412"/>
      <c r="AC3" s="412"/>
      <c r="AD3" s="413"/>
      <c r="AE3" s="414" t="s">
        <v>12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</row>
    <row r="4" spans="1:70" ht="14.25" thickBot="1" x14ac:dyDescent="0.3">
      <c r="A4" s="470"/>
      <c r="B4" s="17" t="s">
        <v>2</v>
      </c>
      <c r="C4" s="18"/>
      <c r="D4" s="19"/>
      <c r="E4" s="414" t="s">
        <v>12</v>
      </c>
      <c r="F4" s="415"/>
      <c r="G4" s="415"/>
      <c r="H4" s="415"/>
      <c r="I4" s="415"/>
      <c r="J4" s="415"/>
      <c r="K4" s="415"/>
      <c r="L4" s="416"/>
      <c r="M4" s="411" t="s">
        <v>12</v>
      </c>
      <c r="N4" s="412"/>
      <c r="O4" s="412"/>
      <c r="P4" s="412"/>
      <c r="Q4" s="412"/>
      <c r="R4" s="412"/>
      <c r="S4" s="412"/>
      <c r="T4" s="413"/>
      <c r="U4" s="18"/>
      <c r="V4" s="18"/>
      <c r="W4" s="414" t="s">
        <v>12</v>
      </c>
      <c r="X4" s="415"/>
      <c r="Y4" s="415"/>
      <c r="Z4" s="415"/>
      <c r="AA4" s="415"/>
      <c r="AB4" s="415"/>
      <c r="AC4" s="415"/>
      <c r="AD4" s="416"/>
      <c r="AE4" s="411" t="s">
        <v>12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</row>
    <row r="5" spans="1:70" ht="14.25" thickBot="1" x14ac:dyDescent="0.3">
      <c r="A5" s="471"/>
      <c r="B5" s="24" t="s">
        <v>3</v>
      </c>
      <c r="C5" s="25"/>
      <c r="D5" s="26"/>
      <c r="E5" s="414" t="s">
        <v>12</v>
      </c>
      <c r="F5" s="415"/>
      <c r="G5" s="415"/>
      <c r="H5" s="415"/>
      <c r="I5" s="415"/>
      <c r="J5" s="415"/>
      <c r="K5" s="415"/>
      <c r="L5" s="416"/>
      <c r="M5" s="411" t="s">
        <v>12</v>
      </c>
      <c r="N5" s="412"/>
      <c r="O5" s="412"/>
      <c r="P5" s="412"/>
      <c r="Q5" s="412"/>
      <c r="R5" s="412"/>
      <c r="S5" s="412"/>
      <c r="T5" s="413"/>
      <c r="U5" s="18"/>
      <c r="V5" s="18"/>
      <c r="W5" s="414" t="s">
        <v>12</v>
      </c>
      <c r="X5" s="415"/>
      <c r="Y5" s="415"/>
      <c r="Z5" s="415"/>
      <c r="AA5" s="415"/>
      <c r="AB5" s="415"/>
      <c r="AC5" s="415"/>
      <c r="AD5" s="416"/>
      <c r="AE5" s="411" t="s">
        <v>12</v>
      </c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</row>
    <row r="6" spans="1:70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34" t="s">
        <v>1</v>
      </c>
      <c r="C7" s="35"/>
      <c r="D7" s="36"/>
      <c r="E7" s="433" t="s">
        <v>12</v>
      </c>
      <c r="F7" s="434"/>
      <c r="G7" s="434"/>
      <c r="H7" s="434"/>
      <c r="I7" s="434"/>
      <c r="J7" s="434"/>
      <c r="K7" s="434"/>
      <c r="L7" s="435"/>
      <c r="M7" s="428" t="s">
        <v>12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12</v>
      </c>
      <c r="X7" s="434"/>
      <c r="Y7" s="434"/>
      <c r="Z7" s="434"/>
      <c r="AA7" s="434"/>
      <c r="AB7" s="434"/>
      <c r="AC7" s="434"/>
      <c r="AD7" s="435"/>
      <c r="AE7" s="428" t="s">
        <v>12</v>
      </c>
      <c r="AF7" s="429"/>
      <c r="AG7" s="429"/>
      <c r="AH7" s="429"/>
      <c r="AI7" s="429"/>
      <c r="AJ7" s="429"/>
      <c r="AK7" s="429"/>
      <c r="AL7" s="429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</row>
    <row r="8" spans="1:70" ht="14.25" thickBot="1" x14ac:dyDescent="0.3">
      <c r="A8" s="467"/>
      <c r="B8" s="40" t="s">
        <v>2</v>
      </c>
      <c r="C8" s="41"/>
      <c r="D8" s="42"/>
      <c r="E8" s="433" t="s">
        <v>12</v>
      </c>
      <c r="F8" s="434"/>
      <c r="G8" s="434"/>
      <c r="H8" s="434"/>
      <c r="I8" s="434"/>
      <c r="J8" s="434"/>
      <c r="K8" s="434"/>
      <c r="L8" s="435"/>
      <c r="M8" s="428" t="s">
        <v>12</v>
      </c>
      <c r="N8" s="429"/>
      <c r="O8" s="429"/>
      <c r="P8" s="429"/>
      <c r="Q8" s="429"/>
      <c r="R8" s="429"/>
      <c r="S8" s="429"/>
      <c r="T8" s="430"/>
      <c r="U8" s="41"/>
      <c r="V8" s="41"/>
      <c r="W8" s="433" t="s">
        <v>12</v>
      </c>
      <c r="X8" s="434"/>
      <c r="Y8" s="434"/>
      <c r="Z8" s="434"/>
      <c r="AA8" s="434"/>
      <c r="AB8" s="434"/>
      <c r="AC8" s="434"/>
      <c r="AD8" s="435"/>
      <c r="AE8" s="428" t="s">
        <v>12</v>
      </c>
      <c r="AF8" s="429"/>
      <c r="AG8" s="429"/>
      <c r="AH8" s="429"/>
      <c r="AI8" s="429"/>
      <c r="AJ8" s="429"/>
      <c r="AK8" s="429"/>
      <c r="AL8" s="429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</row>
    <row r="9" spans="1:70" ht="14.25" thickBot="1" x14ac:dyDescent="0.3">
      <c r="A9" s="468"/>
      <c r="B9" s="47" t="s">
        <v>3</v>
      </c>
      <c r="C9" s="48"/>
      <c r="D9" s="49"/>
      <c r="E9" s="433" t="s">
        <v>12</v>
      </c>
      <c r="F9" s="434"/>
      <c r="G9" s="434"/>
      <c r="H9" s="434"/>
      <c r="I9" s="434"/>
      <c r="J9" s="434"/>
      <c r="K9" s="434"/>
      <c r="L9" s="435"/>
      <c r="M9" s="428" t="s">
        <v>12</v>
      </c>
      <c r="N9" s="429"/>
      <c r="O9" s="429"/>
      <c r="P9" s="429"/>
      <c r="Q9" s="429"/>
      <c r="R9" s="429"/>
      <c r="S9" s="429"/>
      <c r="T9" s="430"/>
      <c r="U9" s="41"/>
      <c r="V9" s="41"/>
      <c r="W9" s="433" t="s">
        <v>12</v>
      </c>
      <c r="X9" s="434"/>
      <c r="Y9" s="434"/>
      <c r="Z9" s="434"/>
      <c r="AA9" s="434"/>
      <c r="AB9" s="434"/>
      <c r="AC9" s="434"/>
      <c r="AD9" s="435"/>
      <c r="AE9" s="428" t="s">
        <v>12</v>
      </c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0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11" t="s">
        <v>1</v>
      </c>
      <c r="C11" s="12"/>
      <c r="D11" s="13"/>
      <c r="E11" s="414" t="s">
        <v>12</v>
      </c>
      <c r="F11" s="415"/>
      <c r="G11" s="415"/>
      <c r="H11" s="415"/>
      <c r="I11" s="415"/>
      <c r="J11" s="415"/>
      <c r="K11" s="415"/>
      <c r="L11" s="416"/>
      <c r="M11" s="411" t="s">
        <v>12</v>
      </c>
      <c r="N11" s="412"/>
      <c r="O11" s="412"/>
      <c r="P11" s="412"/>
      <c r="Q11" s="412"/>
      <c r="R11" s="412"/>
      <c r="S11" s="412"/>
      <c r="T11" s="4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</row>
    <row r="12" spans="1:70" ht="14.25" thickBot="1" x14ac:dyDescent="0.3">
      <c r="A12" s="470"/>
      <c r="B12" s="17" t="s">
        <v>2</v>
      </c>
      <c r="C12" s="18"/>
      <c r="D12" s="19"/>
      <c r="E12" s="414" t="s">
        <v>12</v>
      </c>
      <c r="F12" s="415"/>
      <c r="G12" s="415"/>
      <c r="H12" s="415"/>
      <c r="I12" s="415"/>
      <c r="J12" s="415"/>
      <c r="K12" s="415"/>
      <c r="L12" s="416"/>
      <c r="M12" s="411" t="s">
        <v>12</v>
      </c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0" ht="14.25" thickBot="1" x14ac:dyDescent="0.3">
      <c r="A13" s="471"/>
      <c r="B13" s="24" t="s">
        <v>3</v>
      </c>
      <c r="C13" s="25"/>
      <c r="D13" s="26"/>
      <c r="E13" s="414" t="s">
        <v>12</v>
      </c>
      <c r="F13" s="415"/>
      <c r="G13" s="415"/>
      <c r="H13" s="415"/>
      <c r="I13" s="415"/>
      <c r="J13" s="415"/>
      <c r="K13" s="415"/>
      <c r="L13" s="416"/>
      <c r="M13" s="411" t="s">
        <v>12</v>
      </c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0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34" t="s">
        <v>1</v>
      </c>
      <c r="C15" s="35"/>
      <c r="D15" s="36"/>
      <c r="E15" s="433" t="s">
        <v>12</v>
      </c>
      <c r="F15" s="434"/>
      <c r="G15" s="434"/>
      <c r="H15" s="434"/>
      <c r="I15" s="434"/>
      <c r="J15" s="434"/>
      <c r="K15" s="434"/>
      <c r="L15" s="435"/>
      <c r="M15" s="428" t="s">
        <v>12</v>
      </c>
      <c r="N15" s="429"/>
      <c r="O15" s="429"/>
      <c r="P15" s="429"/>
      <c r="Q15" s="429"/>
      <c r="R15" s="429"/>
      <c r="S15" s="429"/>
      <c r="T15" s="430"/>
      <c r="U15" s="41"/>
      <c r="V15" s="41"/>
      <c r="W15" s="433" t="s">
        <v>12</v>
      </c>
      <c r="X15" s="434"/>
      <c r="Y15" s="434"/>
      <c r="Z15" s="434"/>
      <c r="AA15" s="434"/>
      <c r="AB15" s="434"/>
      <c r="AC15" s="434"/>
      <c r="AD15" s="435"/>
      <c r="AE15" s="428" t="s">
        <v>12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8"/>
      <c r="BQ15" s="57"/>
      <c r="BR15" s="58"/>
    </row>
    <row r="16" spans="1:70" ht="14.25" thickBot="1" x14ac:dyDescent="0.3">
      <c r="A16" s="467"/>
      <c r="B16" s="40" t="s">
        <v>2</v>
      </c>
      <c r="C16" s="41"/>
      <c r="D16" s="42"/>
      <c r="E16" s="433" t="s">
        <v>12</v>
      </c>
      <c r="F16" s="434"/>
      <c r="G16" s="434"/>
      <c r="H16" s="434"/>
      <c r="I16" s="434"/>
      <c r="J16" s="434"/>
      <c r="K16" s="434"/>
      <c r="L16" s="435"/>
      <c r="M16" s="428" t="s">
        <v>12</v>
      </c>
      <c r="N16" s="429"/>
      <c r="O16" s="429"/>
      <c r="P16" s="429"/>
      <c r="Q16" s="429"/>
      <c r="R16" s="429"/>
      <c r="S16" s="429"/>
      <c r="T16" s="430"/>
      <c r="U16" s="41"/>
      <c r="V16" s="41"/>
      <c r="W16" s="433" t="s">
        <v>12</v>
      </c>
      <c r="X16" s="434"/>
      <c r="Y16" s="434"/>
      <c r="Z16" s="434"/>
      <c r="AA16" s="434"/>
      <c r="AB16" s="434"/>
      <c r="AC16" s="434"/>
      <c r="AD16" s="435"/>
      <c r="AE16" s="428" t="s">
        <v>12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47" t="s">
        <v>3</v>
      </c>
      <c r="C17" s="48"/>
      <c r="D17" s="49"/>
      <c r="E17" s="433" t="s">
        <v>12</v>
      </c>
      <c r="F17" s="434"/>
      <c r="G17" s="434"/>
      <c r="H17" s="434"/>
      <c r="I17" s="434"/>
      <c r="J17" s="434"/>
      <c r="K17" s="434"/>
      <c r="L17" s="435"/>
      <c r="M17" s="428" t="s">
        <v>12</v>
      </c>
      <c r="N17" s="429"/>
      <c r="O17" s="429"/>
      <c r="P17" s="429"/>
      <c r="Q17" s="429"/>
      <c r="R17" s="429"/>
      <c r="S17" s="429"/>
      <c r="T17" s="430"/>
      <c r="U17" s="41"/>
      <c r="V17" s="41"/>
      <c r="W17" s="433" t="s">
        <v>12</v>
      </c>
      <c r="X17" s="434"/>
      <c r="Y17" s="434"/>
      <c r="Z17" s="434"/>
      <c r="AA17" s="434"/>
      <c r="AB17" s="434"/>
      <c r="AC17" s="434"/>
      <c r="AD17" s="435"/>
      <c r="AE17" s="428" t="s">
        <v>12</v>
      </c>
      <c r="AF17" s="429"/>
      <c r="AG17" s="429"/>
      <c r="AH17" s="429"/>
      <c r="AI17" s="429"/>
      <c r="AJ17" s="429"/>
      <c r="AK17" s="429"/>
      <c r="AL17" s="430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</row>
    <row r="18" spans="1:70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11" t="s">
        <v>1</v>
      </c>
      <c r="C19" s="12"/>
      <c r="D19" s="13"/>
      <c r="E19" s="414" t="s">
        <v>12</v>
      </c>
      <c r="F19" s="415"/>
      <c r="G19" s="415"/>
      <c r="H19" s="415"/>
      <c r="I19" s="415"/>
      <c r="J19" s="415"/>
      <c r="K19" s="415"/>
      <c r="L19" s="416"/>
      <c r="M19" s="411" t="s">
        <v>12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12</v>
      </c>
      <c r="X19" s="412"/>
      <c r="Y19" s="412"/>
      <c r="Z19" s="412"/>
      <c r="AA19" s="412"/>
      <c r="AB19" s="412"/>
      <c r="AC19" s="412"/>
      <c r="AD19" s="413"/>
      <c r="AE19" s="414" t="s">
        <v>12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4.25" thickBot="1" x14ac:dyDescent="0.3">
      <c r="A20" s="470"/>
      <c r="B20" s="17" t="s">
        <v>2</v>
      </c>
      <c r="C20" s="18"/>
      <c r="D20" s="19"/>
      <c r="E20" s="414" t="s">
        <v>12</v>
      </c>
      <c r="F20" s="415"/>
      <c r="G20" s="415"/>
      <c r="H20" s="415"/>
      <c r="I20" s="415"/>
      <c r="J20" s="415"/>
      <c r="K20" s="415"/>
      <c r="L20" s="416"/>
      <c r="M20" s="411" t="s">
        <v>12</v>
      </c>
      <c r="N20" s="412"/>
      <c r="O20" s="412"/>
      <c r="P20" s="412"/>
      <c r="Q20" s="412"/>
      <c r="R20" s="412"/>
      <c r="S20" s="412"/>
      <c r="T20" s="413"/>
      <c r="U20" s="18"/>
      <c r="V20" s="18"/>
      <c r="W20" s="414" t="s">
        <v>12</v>
      </c>
      <c r="X20" s="415"/>
      <c r="Y20" s="415"/>
      <c r="Z20" s="415"/>
      <c r="AA20" s="415"/>
      <c r="AB20" s="415"/>
      <c r="AC20" s="415"/>
      <c r="AD20" s="416"/>
      <c r="AE20" s="411" t="s">
        <v>12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</row>
    <row r="21" spans="1:70" ht="14.25" thickBot="1" x14ac:dyDescent="0.3">
      <c r="A21" s="471"/>
      <c r="B21" s="24" t="s">
        <v>3</v>
      </c>
      <c r="C21" s="25"/>
      <c r="D21" s="26"/>
      <c r="E21" s="414" t="s">
        <v>12</v>
      </c>
      <c r="F21" s="415"/>
      <c r="G21" s="415"/>
      <c r="H21" s="415"/>
      <c r="I21" s="415"/>
      <c r="J21" s="415"/>
      <c r="K21" s="415"/>
      <c r="L21" s="416"/>
      <c r="M21" s="411" t="s">
        <v>12</v>
      </c>
      <c r="N21" s="412"/>
      <c r="O21" s="412"/>
      <c r="P21" s="412"/>
      <c r="Q21" s="412"/>
      <c r="R21" s="412"/>
      <c r="S21" s="412"/>
      <c r="T21" s="413"/>
      <c r="U21" s="18"/>
      <c r="V21" s="18"/>
      <c r="W21" s="414" t="s">
        <v>12</v>
      </c>
      <c r="X21" s="415"/>
      <c r="Y21" s="415"/>
      <c r="Z21" s="415"/>
      <c r="AA21" s="415"/>
      <c r="AB21" s="415"/>
      <c r="AC21" s="415"/>
      <c r="AD21" s="416"/>
      <c r="AE21" s="411" t="s">
        <v>12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0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84"/>
      <c r="AU23" s="452" t="s">
        <v>94</v>
      </c>
      <c r="AV23" s="453"/>
      <c r="AW23" s="453"/>
      <c r="AX23" s="453"/>
      <c r="AY23" s="453"/>
      <c r="AZ23" s="453"/>
      <c r="BA23" s="453"/>
      <c r="BB23" s="453"/>
      <c r="BC23" s="453"/>
      <c r="BD23" s="453"/>
      <c r="BE23" s="453"/>
      <c r="BF23" s="453"/>
      <c r="BG23" s="453"/>
      <c r="BH23" s="453"/>
      <c r="BI23" s="453"/>
      <c r="BJ23" s="454"/>
      <c r="BK23" s="394"/>
      <c r="BL23" s="118"/>
      <c r="BM23" s="118"/>
      <c r="BN23" s="118"/>
      <c r="BO23" s="118"/>
      <c r="BP23" s="60"/>
      <c r="BQ23" s="60"/>
      <c r="BR23" s="62"/>
    </row>
    <row r="24" spans="1:70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395"/>
      <c r="BF24" s="395"/>
      <c r="BG24" s="395"/>
      <c r="BH24" s="395"/>
      <c r="BI24" s="395"/>
      <c r="BJ24" s="395"/>
      <c r="BK24" s="119"/>
      <c r="BL24" s="119"/>
      <c r="BM24" s="119"/>
      <c r="BN24" s="119"/>
      <c r="BO24" s="119"/>
      <c r="BP24" s="110"/>
      <c r="BQ24" s="110"/>
      <c r="BR24" s="120"/>
    </row>
    <row r="25" spans="1:70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2.75" customHeight="1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0" ht="12.75" customHeight="1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0" ht="12.75" customHeight="1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0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6">
    <mergeCell ref="BA8:BD8"/>
    <mergeCell ref="AU8:AZ8"/>
    <mergeCell ref="G27:T27"/>
    <mergeCell ref="BC20:BR20"/>
    <mergeCell ref="A3:A5"/>
    <mergeCell ref="B6:BR6"/>
    <mergeCell ref="A7:A9"/>
    <mergeCell ref="B10:BR10"/>
    <mergeCell ref="A11:A13"/>
    <mergeCell ref="M5:T5"/>
    <mergeCell ref="W5:AD5"/>
    <mergeCell ref="AE5:AL5"/>
    <mergeCell ref="E7:L7"/>
    <mergeCell ref="M7:T7"/>
    <mergeCell ref="W7:AD7"/>
    <mergeCell ref="AE7:AL7"/>
    <mergeCell ref="E8:L8"/>
    <mergeCell ref="M8:T8"/>
    <mergeCell ref="W8:AD8"/>
    <mergeCell ref="AE8:AL8"/>
    <mergeCell ref="AV3:BP3"/>
    <mergeCell ref="AU9:BF9"/>
    <mergeCell ref="C27:F27"/>
    <mergeCell ref="AM7:AU7"/>
    <mergeCell ref="AV7:BB7"/>
    <mergeCell ref="AO3:AU3"/>
    <mergeCell ref="AM4:AT4"/>
    <mergeCell ref="AM8:AT8"/>
    <mergeCell ref="AN5:BA5"/>
    <mergeCell ref="A27:A29"/>
    <mergeCell ref="A15:A17"/>
    <mergeCell ref="B18:BR18"/>
    <mergeCell ref="A19:A21"/>
    <mergeCell ref="B22:BR22"/>
    <mergeCell ref="A23:A25"/>
    <mergeCell ref="B26:BR26"/>
    <mergeCell ref="W15:AD15"/>
    <mergeCell ref="AE15:AL15"/>
    <mergeCell ref="E16:L16"/>
    <mergeCell ref="M16:T16"/>
    <mergeCell ref="W16:AD16"/>
    <mergeCell ref="AE16:AL16"/>
    <mergeCell ref="E17:L17"/>
    <mergeCell ref="M17:T17"/>
    <mergeCell ref="W17:AD17"/>
    <mergeCell ref="AY15:BO15"/>
    <mergeCell ref="AU4:BJ4"/>
    <mergeCell ref="AF24:AN24"/>
    <mergeCell ref="I24:AE24"/>
    <mergeCell ref="AY16:BR16"/>
    <mergeCell ref="E11:L11"/>
    <mergeCell ref="M11:T11"/>
    <mergeCell ref="E12:L12"/>
    <mergeCell ref="M12:T12"/>
    <mergeCell ref="W12:AN12"/>
    <mergeCell ref="AY11:BJ11"/>
    <mergeCell ref="W20:AD20"/>
    <mergeCell ref="AE20:AL20"/>
    <mergeCell ref="BA19:BR19"/>
    <mergeCell ref="AU19:AZ19"/>
    <mergeCell ref="Y23:AR23"/>
    <mergeCell ref="AM19:AT19"/>
    <mergeCell ref="E13:L13"/>
    <mergeCell ref="M13:T13"/>
    <mergeCell ref="E15:L15"/>
    <mergeCell ref="M15:T15"/>
    <mergeCell ref="B14:BR14"/>
    <mergeCell ref="E21:L21"/>
    <mergeCell ref="AU23:BJ23"/>
    <mergeCell ref="E3:L3"/>
    <mergeCell ref="M3:T3"/>
    <mergeCell ref="W3:AD3"/>
    <mergeCell ref="AE3:AL3"/>
    <mergeCell ref="W9:AD9"/>
    <mergeCell ref="AE9:AL9"/>
    <mergeCell ref="E4:L4"/>
    <mergeCell ref="M4:T4"/>
    <mergeCell ref="W4:AD4"/>
    <mergeCell ref="AE4:AL4"/>
    <mergeCell ref="E5:L5"/>
    <mergeCell ref="E9:L9"/>
    <mergeCell ref="M9:T9"/>
    <mergeCell ref="BC7:BI7"/>
    <mergeCell ref="G29:R29"/>
    <mergeCell ref="AA27:AH27"/>
    <mergeCell ref="AO12:AT12"/>
    <mergeCell ref="G28:R28"/>
    <mergeCell ref="W11:AD11"/>
    <mergeCell ref="AE11:AX11"/>
    <mergeCell ref="M21:T21"/>
    <mergeCell ref="W21:AD21"/>
    <mergeCell ref="AE21:AL21"/>
    <mergeCell ref="AS13:AZ13"/>
    <mergeCell ref="AQ17:AZ17"/>
    <mergeCell ref="AN21:BH21"/>
    <mergeCell ref="C25:BR25"/>
    <mergeCell ref="G23:V23"/>
    <mergeCell ref="AN15:AX15"/>
    <mergeCell ref="AE17:AL17"/>
    <mergeCell ref="E19:L19"/>
    <mergeCell ref="M19:T19"/>
    <mergeCell ref="W19:AD19"/>
    <mergeCell ref="AE19:AL19"/>
    <mergeCell ref="E20:L20"/>
    <mergeCell ref="M20:T20"/>
    <mergeCell ref="AU12:BJ12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C4" sqref="AC4:AN4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0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</row>
    <row r="3" spans="1:70" ht="14.25" thickBot="1" x14ac:dyDescent="0.3">
      <c r="A3" s="469" t="s">
        <v>0</v>
      </c>
      <c r="B3" s="11" t="s">
        <v>1</v>
      </c>
      <c r="C3" s="12"/>
      <c r="D3" s="13"/>
      <c r="E3" s="14"/>
      <c r="F3" s="14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80"/>
      <c r="U3" s="18"/>
      <c r="V3" s="18"/>
      <c r="W3" s="18"/>
      <c r="X3" s="18"/>
      <c r="Y3" s="18"/>
      <c r="Z3" s="18"/>
      <c r="AA3" s="18"/>
      <c r="AB3" s="19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</row>
    <row r="4" spans="1:70" ht="14.25" thickBot="1" x14ac:dyDescent="0.3">
      <c r="A4" s="470"/>
      <c r="B4" s="17" t="s">
        <v>2</v>
      </c>
      <c r="C4" s="18"/>
      <c r="D4" s="19"/>
      <c r="E4" s="20"/>
      <c r="F4" s="20"/>
      <c r="G4" s="483" t="s">
        <v>93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18"/>
      <c r="U4" s="18"/>
      <c r="V4" s="18"/>
      <c r="W4" s="18"/>
      <c r="X4" s="18"/>
      <c r="Y4" s="18"/>
      <c r="Z4" s="18"/>
      <c r="AA4" s="18"/>
      <c r="AB4" s="18"/>
      <c r="AC4" s="483" t="s">
        <v>93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1"/>
      <c r="AP4" s="21"/>
      <c r="AQ4" s="21"/>
      <c r="AR4" s="21"/>
      <c r="AS4" s="21"/>
      <c r="AT4" s="21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2"/>
      <c r="BK4" s="22"/>
      <c r="BL4" s="22"/>
      <c r="BM4" s="22"/>
      <c r="BN4" s="22"/>
      <c r="BO4" s="22"/>
      <c r="BP4" s="22"/>
      <c r="BQ4" s="22"/>
      <c r="BR4" s="23"/>
    </row>
    <row r="5" spans="1:70" ht="14.25" thickBot="1" x14ac:dyDescent="0.3">
      <c r="A5" s="471"/>
      <c r="B5" s="24" t="s">
        <v>3</v>
      </c>
      <c r="C5" s="25"/>
      <c r="D5" s="26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5"/>
      <c r="V5" s="25"/>
      <c r="W5" s="27"/>
      <c r="X5" s="27"/>
      <c r="Y5" s="27"/>
      <c r="Z5" s="27"/>
      <c r="AA5" s="27"/>
      <c r="AB5" s="27"/>
      <c r="AC5" s="27"/>
      <c r="AD5" s="27"/>
      <c r="AE5" s="28"/>
      <c r="AF5" s="28"/>
      <c r="AG5" s="28"/>
      <c r="AH5" s="28"/>
      <c r="AI5" s="28"/>
      <c r="AJ5" s="28"/>
      <c r="AK5" s="28"/>
      <c r="AL5" s="28"/>
      <c r="AM5" s="2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2"/>
    </row>
    <row r="6" spans="1:70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34" t="s">
        <v>1</v>
      </c>
      <c r="C7" s="35"/>
      <c r="D7" s="36"/>
      <c r="E7" s="37"/>
      <c r="F7" s="37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81"/>
      <c r="U7" s="41"/>
      <c r="V7" s="41"/>
      <c r="W7" s="41"/>
      <c r="X7" s="41"/>
      <c r="Y7" s="41"/>
      <c r="Z7" s="41"/>
      <c r="AA7" s="41"/>
      <c r="AB7" s="42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38"/>
      <c r="BN7" s="38"/>
      <c r="BO7" s="38"/>
      <c r="BP7" s="38"/>
      <c r="BQ7" s="38"/>
      <c r="BR7" s="39"/>
    </row>
    <row r="8" spans="1:70" ht="14.25" thickBot="1" x14ac:dyDescent="0.3">
      <c r="A8" s="467"/>
      <c r="B8" s="40" t="s">
        <v>2</v>
      </c>
      <c r="C8" s="41"/>
      <c r="D8" s="42"/>
      <c r="E8" s="43"/>
      <c r="F8" s="43"/>
      <c r="G8" s="486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41"/>
      <c r="U8" s="41"/>
      <c r="V8" s="41"/>
      <c r="W8" s="41"/>
      <c r="X8" s="41"/>
      <c r="Y8" s="41"/>
      <c r="Z8" s="41"/>
      <c r="AA8" s="41"/>
      <c r="AB8" s="41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44"/>
      <c r="AP8" s="44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44"/>
      <c r="BF8" s="44"/>
      <c r="BG8" s="44"/>
      <c r="BH8" s="44"/>
      <c r="BI8" s="45"/>
      <c r="BJ8" s="45"/>
      <c r="BK8" s="45"/>
      <c r="BL8" s="45"/>
      <c r="BM8" s="45"/>
      <c r="BN8" s="45"/>
      <c r="BO8" s="45"/>
      <c r="BP8" s="45"/>
      <c r="BQ8" s="45"/>
      <c r="BR8" s="46"/>
    </row>
    <row r="9" spans="1:70" ht="14.25" thickBot="1" x14ac:dyDescent="0.3">
      <c r="A9" s="468"/>
      <c r="B9" s="47" t="s">
        <v>3</v>
      </c>
      <c r="C9" s="48"/>
      <c r="D9" s="49"/>
      <c r="E9" s="50"/>
      <c r="F9" s="50"/>
      <c r="G9" s="50"/>
      <c r="H9" s="50"/>
      <c r="I9" s="50"/>
      <c r="J9" s="50"/>
      <c r="K9" s="50"/>
      <c r="L9" s="50"/>
      <c r="M9" s="51"/>
      <c r="N9" s="51"/>
      <c r="O9" s="51"/>
      <c r="P9" s="51"/>
      <c r="Q9" s="51"/>
      <c r="R9" s="51"/>
      <c r="S9" s="51"/>
      <c r="T9" s="51"/>
      <c r="U9" s="48"/>
      <c r="V9" s="48"/>
      <c r="W9" s="50"/>
      <c r="X9" s="50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52"/>
      <c r="BD9" s="52"/>
      <c r="BE9" s="52"/>
      <c r="BF9" s="52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0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11" t="s">
        <v>1</v>
      </c>
      <c r="C11" s="12"/>
      <c r="D11" s="13"/>
      <c r="E11" s="14"/>
      <c r="F11" s="14"/>
      <c r="G11" s="483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80"/>
      <c r="U11" s="18"/>
      <c r="V11" s="18"/>
      <c r="W11" s="18"/>
      <c r="X11" s="18"/>
      <c r="Y11" s="18"/>
      <c r="Z11" s="18"/>
      <c r="AA11" s="18"/>
      <c r="AB11" s="19"/>
      <c r="AC11" s="483" t="s">
        <v>19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15"/>
      <c r="BL11" s="15"/>
      <c r="BM11" s="15"/>
      <c r="BN11" s="15"/>
      <c r="BO11" s="15"/>
      <c r="BP11" s="15"/>
      <c r="BQ11" s="15"/>
      <c r="BR11" s="16"/>
    </row>
    <row r="12" spans="1:70" ht="14.25" thickBot="1" x14ac:dyDescent="0.3">
      <c r="A12" s="470"/>
      <c r="B12" s="17" t="s">
        <v>2</v>
      </c>
      <c r="C12" s="18"/>
      <c r="D12" s="19"/>
      <c r="E12" s="20"/>
      <c r="F12" s="20"/>
      <c r="G12" s="483" t="s">
        <v>19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18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0" ht="14.25" thickBot="1" x14ac:dyDescent="0.3">
      <c r="A13" s="471"/>
      <c r="B13" s="24" t="s">
        <v>3</v>
      </c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70"/>
      <c r="BK13" s="31"/>
      <c r="BL13" s="31"/>
      <c r="BM13" s="31"/>
      <c r="BN13" s="31"/>
      <c r="BO13" s="31"/>
      <c r="BP13" s="31"/>
      <c r="BQ13" s="31"/>
      <c r="BR13" s="32"/>
    </row>
    <row r="14" spans="1:70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34" t="s">
        <v>1</v>
      </c>
      <c r="C15" s="35"/>
      <c r="D15" s="36"/>
      <c r="E15" s="37"/>
      <c r="F15" s="37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81"/>
      <c r="U15" s="41"/>
      <c r="V15" s="41"/>
      <c r="W15" s="41"/>
      <c r="X15" s="41"/>
      <c r="Y15" s="41"/>
      <c r="Z15" s="41"/>
      <c r="AA15" s="41"/>
      <c r="AB15" s="42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341"/>
      <c r="BR15" s="341"/>
    </row>
    <row r="16" spans="1:70" ht="13.5" thickBot="1" x14ac:dyDescent="0.25">
      <c r="A16" s="467"/>
      <c r="B16" s="40" t="s">
        <v>2</v>
      </c>
      <c r="C16" s="41"/>
      <c r="D16" s="42"/>
      <c r="E16" s="43"/>
      <c r="F16" s="43"/>
      <c r="G16" s="486" t="s">
        <v>19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41"/>
      <c r="U16" s="41"/>
      <c r="V16" s="41"/>
      <c r="W16" s="41"/>
      <c r="X16" s="41"/>
      <c r="Y16" s="41"/>
      <c r="Z16" s="41"/>
      <c r="AA16" s="41"/>
      <c r="AB16" s="41"/>
      <c r="AC16" s="486" t="s">
        <v>19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47" t="s">
        <v>3</v>
      </c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1"/>
      <c r="P17" s="51"/>
      <c r="Q17" s="51"/>
      <c r="R17" s="51"/>
      <c r="S17" s="51"/>
      <c r="T17" s="51"/>
      <c r="U17" s="48"/>
      <c r="V17" s="48"/>
      <c r="W17" s="50"/>
      <c r="X17" s="50"/>
      <c r="Y17" s="50"/>
      <c r="Z17" s="50"/>
      <c r="AA17" s="50"/>
      <c r="AB17" s="50"/>
      <c r="AC17" s="50"/>
      <c r="AD17" s="50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341"/>
      <c r="AP17" s="341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</row>
    <row r="18" spans="1:70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11" t="s">
        <v>1</v>
      </c>
      <c r="C19" s="12"/>
      <c r="D19" s="13"/>
      <c r="E19" s="14"/>
      <c r="F19" s="14"/>
      <c r="G19" s="483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80"/>
      <c r="U19" s="18"/>
      <c r="V19" s="18"/>
      <c r="W19" s="18"/>
      <c r="X19" s="18"/>
      <c r="Y19" s="18"/>
      <c r="Z19" s="18"/>
      <c r="AA19" s="18"/>
      <c r="AB19" s="19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17" t="s">
        <v>2</v>
      </c>
      <c r="C20" s="18"/>
      <c r="D20" s="19"/>
      <c r="E20" s="20"/>
      <c r="F20" s="20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18"/>
      <c r="U20" s="18"/>
      <c r="V20" s="18"/>
      <c r="W20" s="18"/>
      <c r="X20" s="18"/>
      <c r="Y20" s="18"/>
      <c r="Z20" s="18"/>
      <c r="AA20" s="18"/>
      <c r="AB20" s="18"/>
      <c r="AC20" s="483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ht="14.25" thickBot="1" x14ac:dyDescent="0.3">
      <c r="A21" s="471"/>
      <c r="B21" s="24" t="s">
        <v>3</v>
      </c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5"/>
      <c r="V21" s="25"/>
      <c r="W21" s="27"/>
      <c r="X21" s="27"/>
      <c r="Y21" s="27"/>
      <c r="Z21" s="27"/>
      <c r="AA21" s="27"/>
      <c r="AB21" s="2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59" t="s">
        <v>1</v>
      </c>
      <c r="C23" s="64"/>
      <c r="D23" s="64"/>
      <c r="E23" s="64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</row>
    <row r="24" spans="1:70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67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0" ht="14.25" thickBot="1" x14ac:dyDescent="0.3">
      <c r="A28" s="464"/>
      <c r="B28" s="69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0" ht="14.25" thickBot="1" x14ac:dyDescent="0.3">
      <c r="A29" s="465"/>
      <c r="B29" s="71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0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O12:AT12"/>
    <mergeCell ref="AU12:BJ12"/>
    <mergeCell ref="AS13:AZ13"/>
    <mergeCell ref="W12:AN12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C20" sqref="AC20:AN20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0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</row>
    <row r="3" spans="1:70" ht="14.25" thickBot="1" x14ac:dyDescent="0.3">
      <c r="A3" s="469" t="s">
        <v>0</v>
      </c>
      <c r="B3" s="11" t="s">
        <v>1</v>
      </c>
      <c r="C3" s="12"/>
      <c r="D3" s="13"/>
      <c r="E3" s="14"/>
      <c r="F3" s="14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80"/>
      <c r="U3" s="18"/>
      <c r="V3" s="18"/>
      <c r="W3" s="18"/>
      <c r="X3" s="18"/>
      <c r="Y3" s="18"/>
      <c r="Z3" s="18"/>
      <c r="AA3" s="18"/>
      <c r="AB3" s="19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</row>
    <row r="4" spans="1:70" ht="14.25" thickBot="1" x14ac:dyDescent="0.3">
      <c r="A4" s="470"/>
      <c r="B4" s="17" t="s">
        <v>2</v>
      </c>
      <c r="C4" s="18"/>
      <c r="D4" s="19"/>
      <c r="E4" s="20"/>
      <c r="F4" s="20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18"/>
      <c r="U4" s="18"/>
      <c r="V4" s="18"/>
      <c r="W4" s="18"/>
      <c r="X4" s="18"/>
      <c r="Y4" s="18"/>
      <c r="Z4" s="18"/>
      <c r="AA4" s="18"/>
      <c r="AB4" s="18"/>
      <c r="AC4" s="483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1"/>
      <c r="AP4" s="21"/>
      <c r="AQ4" s="21"/>
      <c r="AR4" s="21"/>
      <c r="AS4" s="21"/>
      <c r="AT4" s="21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2"/>
      <c r="BK4" s="22"/>
      <c r="BL4" s="22"/>
      <c r="BM4" s="22"/>
      <c r="BN4" s="22"/>
      <c r="BO4" s="22"/>
      <c r="BP4" s="22"/>
      <c r="BQ4" s="22"/>
      <c r="BR4" s="23"/>
    </row>
    <row r="5" spans="1:70" ht="14.25" thickBot="1" x14ac:dyDescent="0.3">
      <c r="A5" s="471"/>
      <c r="B5" s="24" t="s">
        <v>3</v>
      </c>
      <c r="C5" s="25"/>
      <c r="D5" s="26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5"/>
      <c r="V5" s="25"/>
      <c r="W5" s="27"/>
      <c r="X5" s="27"/>
      <c r="Y5" s="27"/>
      <c r="Z5" s="27"/>
      <c r="AA5" s="27"/>
      <c r="AB5" s="27"/>
      <c r="AC5" s="27"/>
      <c r="AD5" s="27"/>
      <c r="AE5" s="28"/>
      <c r="AF5" s="28"/>
      <c r="AG5" s="28"/>
      <c r="AH5" s="28"/>
      <c r="AI5" s="28"/>
      <c r="AJ5" s="28"/>
      <c r="AK5" s="28"/>
      <c r="AL5" s="28"/>
      <c r="AM5" s="2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2"/>
    </row>
    <row r="6" spans="1:70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34" t="s">
        <v>1</v>
      </c>
      <c r="C7" s="35"/>
      <c r="D7" s="36"/>
      <c r="E7" s="37"/>
      <c r="F7" s="37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81"/>
      <c r="U7" s="41"/>
      <c r="V7" s="41"/>
      <c r="W7" s="41"/>
      <c r="X7" s="41"/>
      <c r="Y7" s="41"/>
      <c r="Z7" s="41"/>
      <c r="AA7" s="41"/>
      <c r="AB7" s="42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38"/>
      <c r="BN7" s="38"/>
      <c r="BO7" s="38"/>
      <c r="BP7" s="38"/>
      <c r="BQ7" s="38"/>
      <c r="BR7" s="39"/>
    </row>
    <row r="8" spans="1:70" ht="14.25" thickBot="1" x14ac:dyDescent="0.3">
      <c r="A8" s="467"/>
      <c r="B8" s="40" t="s">
        <v>2</v>
      </c>
      <c r="C8" s="41"/>
      <c r="D8" s="42"/>
      <c r="E8" s="43"/>
      <c r="F8" s="43"/>
      <c r="G8" s="486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41"/>
      <c r="U8" s="41"/>
      <c r="V8" s="41"/>
      <c r="W8" s="41"/>
      <c r="X8" s="41"/>
      <c r="Y8" s="41"/>
      <c r="Z8" s="41"/>
      <c r="AA8" s="41"/>
      <c r="AB8" s="41"/>
      <c r="AC8" s="486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44"/>
      <c r="AP8" s="44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44"/>
      <c r="BF8" s="44"/>
      <c r="BG8" s="44"/>
      <c r="BH8" s="44"/>
      <c r="BI8" s="45"/>
      <c r="BJ8" s="45"/>
      <c r="BK8" s="45"/>
      <c r="BL8" s="45"/>
      <c r="BM8" s="45"/>
      <c r="BN8" s="45"/>
      <c r="BO8" s="45"/>
      <c r="BP8" s="45"/>
      <c r="BQ8" s="45"/>
      <c r="BR8" s="46"/>
    </row>
    <row r="9" spans="1:70" ht="14.25" thickBot="1" x14ac:dyDescent="0.3">
      <c r="A9" s="468"/>
      <c r="B9" s="47" t="s">
        <v>3</v>
      </c>
      <c r="C9" s="48"/>
      <c r="D9" s="49"/>
      <c r="E9" s="50"/>
      <c r="F9" s="50"/>
      <c r="G9" s="50"/>
      <c r="H9" s="50"/>
      <c r="I9" s="50"/>
      <c r="J9" s="50"/>
      <c r="K9" s="50"/>
      <c r="L9" s="50"/>
      <c r="M9" s="51"/>
      <c r="N9" s="51"/>
      <c r="O9" s="51"/>
      <c r="P9" s="51"/>
      <c r="Q9" s="51"/>
      <c r="R9" s="51"/>
      <c r="S9" s="51"/>
      <c r="T9" s="51"/>
      <c r="U9" s="48"/>
      <c r="V9" s="48"/>
      <c r="W9" s="50"/>
      <c r="X9" s="50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52"/>
      <c r="BD9" s="52"/>
      <c r="BE9" s="52"/>
      <c r="BF9" s="52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0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11" t="s">
        <v>1</v>
      </c>
      <c r="C11" s="12"/>
      <c r="D11" s="13"/>
      <c r="E11" s="14"/>
      <c r="F11" s="14"/>
      <c r="G11" s="483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80"/>
      <c r="U11" s="18"/>
      <c r="V11" s="18"/>
      <c r="W11" s="18"/>
      <c r="X11" s="18"/>
      <c r="Y11" s="18"/>
      <c r="Z11" s="18"/>
      <c r="AA11" s="18"/>
      <c r="AB11" s="19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15"/>
      <c r="BL11" s="15"/>
      <c r="BM11" s="15"/>
      <c r="BN11" s="15"/>
      <c r="BO11" s="15"/>
      <c r="BP11" s="15"/>
      <c r="BQ11" s="15"/>
      <c r="BR11" s="16"/>
    </row>
    <row r="12" spans="1:70" ht="14.25" thickBot="1" x14ac:dyDescent="0.3">
      <c r="A12" s="470"/>
      <c r="B12" s="17" t="s">
        <v>2</v>
      </c>
      <c r="C12" s="18"/>
      <c r="D12" s="19"/>
      <c r="E12" s="20"/>
      <c r="F12" s="20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18"/>
      <c r="U12" s="18"/>
      <c r="V12" s="18"/>
      <c r="W12" s="18"/>
      <c r="X12" s="18"/>
      <c r="Y12" s="18"/>
      <c r="Z12" s="18"/>
      <c r="AA12" s="18"/>
      <c r="AB12" s="18"/>
      <c r="AC12" s="483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0" ht="14.25" thickBot="1" x14ac:dyDescent="0.3">
      <c r="A13" s="471"/>
      <c r="B13" s="24" t="s">
        <v>3</v>
      </c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70"/>
      <c r="BK13" s="31"/>
      <c r="BL13" s="31"/>
      <c r="BM13" s="31"/>
      <c r="BN13" s="31"/>
      <c r="BO13" s="31"/>
      <c r="BP13" s="31"/>
      <c r="BQ13" s="31"/>
      <c r="BR13" s="32"/>
    </row>
    <row r="14" spans="1:70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34" t="s">
        <v>1</v>
      </c>
      <c r="C15" s="35"/>
      <c r="D15" s="36"/>
      <c r="E15" s="37"/>
      <c r="F15" s="37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81"/>
      <c r="U15" s="41"/>
      <c r="V15" s="41"/>
      <c r="W15" s="41"/>
      <c r="X15" s="41"/>
      <c r="Y15" s="41"/>
      <c r="Z15" s="41"/>
      <c r="AA15" s="41"/>
      <c r="AB15" s="42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344"/>
      <c r="AP15" s="344"/>
      <c r="AQ15" s="344"/>
      <c r="AR15" s="344"/>
      <c r="AS15" s="344"/>
      <c r="AT15" s="344"/>
      <c r="AU15" s="397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41"/>
      <c r="BR15" s="41"/>
    </row>
    <row r="16" spans="1:70" ht="13.5" thickBot="1" x14ac:dyDescent="0.25">
      <c r="A16" s="467"/>
      <c r="B16" s="40" t="s">
        <v>2</v>
      </c>
      <c r="C16" s="41"/>
      <c r="D16" s="42"/>
      <c r="E16" s="43"/>
      <c r="F16" s="43"/>
      <c r="G16" s="486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41"/>
      <c r="U16" s="41"/>
      <c r="V16" s="41"/>
      <c r="W16" s="41"/>
      <c r="X16" s="41"/>
      <c r="Y16" s="41"/>
      <c r="Z16" s="41"/>
      <c r="AA16" s="41"/>
      <c r="AB16" s="41"/>
      <c r="AC16" s="486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393"/>
      <c r="AP16" s="393"/>
      <c r="AQ16" s="393"/>
      <c r="AR16" s="393"/>
      <c r="AS16" s="393"/>
      <c r="AT16" s="393"/>
      <c r="AU16" s="41"/>
      <c r="AV16" s="41"/>
      <c r="AW16" s="41"/>
      <c r="AX16" s="41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47" t="s">
        <v>3</v>
      </c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1"/>
      <c r="P17" s="51"/>
      <c r="Q17" s="51"/>
      <c r="R17" s="51"/>
      <c r="S17" s="51"/>
      <c r="T17" s="51"/>
      <c r="U17" s="48"/>
      <c r="V17" s="48"/>
      <c r="W17" s="50"/>
      <c r="X17" s="50"/>
      <c r="Y17" s="50"/>
      <c r="Z17" s="50"/>
      <c r="AA17" s="50"/>
      <c r="AB17" s="50"/>
      <c r="AC17" s="50"/>
      <c r="AD17" s="50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41"/>
      <c r="AP17" s="41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</row>
    <row r="18" spans="1:70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11" t="s">
        <v>1</v>
      </c>
      <c r="C19" s="12"/>
      <c r="D19" s="13"/>
      <c r="E19" s="14"/>
      <c r="F19" s="14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80"/>
      <c r="U19" s="18"/>
      <c r="V19" s="18"/>
      <c r="W19" s="18"/>
      <c r="X19" s="18"/>
      <c r="Y19" s="18"/>
      <c r="Z19" s="18"/>
      <c r="AA19" s="18"/>
      <c r="AB19" s="19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17" t="s">
        <v>2</v>
      </c>
      <c r="C20" s="18"/>
      <c r="D20" s="19"/>
      <c r="E20" s="20"/>
      <c r="F20" s="20"/>
      <c r="G20" s="483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18"/>
      <c r="U20" s="18"/>
      <c r="V20" s="18"/>
      <c r="W20" s="18"/>
      <c r="X20" s="18"/>
      <c r="Y20" s="18"/>
      <c r="Z20" s="18"/>
      <c r="AA20" s="18"/>
      <c r="AB20" s="18"/>
      <c r="AC20" s="483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ht="14.25" thickBot="1" x14ac:dyDescent="0.3">
      <c r="A21" s="471"/>
      <c r="B21" s="24" t="s">
        <v>3</v>
      </c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5"/>
      <c r="V21" s="25"/>
      <c r="W21" s="27"/>
      <c r="X21" s="27"/>
      <c r="Y21" s="27"/>
      <c r="Z21" s="27"/>
      <c r="AA21" s="27"/>
      <c r="AB21" s="2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59" t="s">
        <v>1</v>
      </c>
      <c r="C23" s="64"/>
      <c r="D23" s="64"/>
      <c r="E23" s="64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</row>
    <row r="24" spans="1:70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67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0" ht="14.25" thickBot="1" x14ac:dyDescent="0.3">
      <c r="A28" s="464"/>
      <c r="B28" s="69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0" ht="14.25" thickBot="1" x14ac:dyDescent="0.3">
      <c r="A29" s="465"/>
      <c r="B29" s="71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0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65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2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2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123"/>
      <c r="V3" s="122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>
        <v>6</v>
      </c>
      <c r="BT3">
        <v>2</v>
      </c>
    </row>
    <row r="4" spans="1:72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21"/>
      <c r="V4" s="121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>
        <v>6</v>
      </c>
      <c r="BT4">
        <v>2</v>
      </c>
    </row>
    <row r="5" spans="1:72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21"/>
      <c r="V5" s="121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  <c r="BT5">
        <v>4</v>
      </c>
    </row>
    <row r="6" spans="1:72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4" t="s">
        <v>1</v>
      </c>
      <c r="C7" s="35"/>
      <c r="D7" s="36"/>
      <c r="E7" s="433" t="s">
        <v>62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24"/>
      <c r="V7" s="124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T7">
        <v>6</v>
      </c>
    </row>
    <row r="8" spans="1:72" ht="14.25" thickBot="1" x14ac:dyDescent="0.3">
      <c r="A8" s="467"/>
      <c r="B8" s="40" t="s">
        <v>2</v>
      </c>
      <c r="C8" s="41"/>
      <c r="D8" s="42"/>
      <c r="E8" s="433"/>
      <c r="F8" s="434"/>
      <c r="G8" s="434"/>
      <c r="H8" s="434"/>
      <c r="I8" s="434"/>
      <c r="J8" s="434"/>
      <c r="K8" s="434"/>
      <c r="L8" s="435"/>
      <c r="M8" s="428" t="s">
        <v>84</v>
      </c>
      <c r="N8" s="429"/>
      <c r="O8" s="429"/>
      <c r="P8" s="429"/>
      <c r="Q8" s="429"/>
      <c r="R8" s="429"/>
      <c r="S8" s="429"/>
      <c r="T8" s="430"/>
      <c r="U8" s="124"/>
      <c r="V8" s="124"/>
      <c r="W8" s="433"/>
      <c r="X8" s="434"/>
      <c r="Y8" s="434"/>
      <c r="Z8" s="434"/>
      <c r="AA8" s="434"/>
      <c r="AB8" s="434"/>
      <c r="AC8" s="434"/>
      <c r="AD8" s="435"/>
      <c r="AE8" s="428" t="s">
        <v>84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T8">
        <v>4</v>
      </c>
    </row>
    <row r="9" spans="1:72" ht="14.25" thickBot="1" x14ac:dyDescent="0.3">
      <c r="A9" s="468"/>
      <c r="B9" s="47" t="s">
        <v>3</v>
      </c>
      <c r="C9" s="48"/>
      <c r="D9" s="49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24"/>
      <c r="V9" s="124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T9">
        <v>4</v>
      </c>
    </row>
    <row r="10" spans="1:72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>
        <v>4</v>
      </c>
    </row>
    <row r="12" spans="1:72" ht="14.25" thickBot="1" x14ac:dyDescent="0.3">
      <c r="A12" s="470"/>
      <c r="B12" s="17" t="s">
        <v>2</v>
      </c>
      <c r="C12" s="18"/>
      <c r="D12" s="19"/>
      <c r="E12" s="513" t="s">
        <v>90</v>
      </c>
      <c r="F12" s="513"/>
      <c r="G12" s="513"/>
      <c r="H12" s="513"/>
      <c r="I12" s="513"/>
      <c r="J12" s="513"/>
      <c r="K12" s="513"/>
      <c r="L12" s="513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  <c r="BS12">
        <v>2</v>
      </c>
    </row>
    <row r="13" spans="1:72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513" t="s">
        <v>90</v>
      </c>
      <c r="N13" s="513"/>
      <c r="O13" s="513"/>
      <c r="P13" s="513"/>
      <c r="Q13" s="513"/>
      <c r="R13" s="513"/>
      <c r="S13" s="513"/>
      <c r="T13" s="5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>
        <v>2</v>
      </c>
    </row>
    <row r="14" spans="1:72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4" t="s">
        <v>1</v>
      </c>
      <c r="C15" s="35"/>
      <c r="D15" s="36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25"/>
      <c r="V15" s="125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2" ht="14.25" thickBot="1" x14ac:dyDescent="0.3">
      <c r="A16" s="467"/>
      <c r="B16" s="40" t="s">
        <v>2</v>
      </c>
      <c r="C16" s="41"/>
      <c r="D16" s="42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25"/>
      <c r="V16" s="125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47" t="s">
        <v>3</v>
      </c>
      <c r="C17" s="48"/>
      <c r="D17" s="49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25"/>
      <c r="V17" s="125"/>
      <c r="W17" s="514"/>
      <c r="X17" s="514"/>
      <c r="Y17" s="514"/>
      <c r="Z17" s="514"/>
      <c r="AA17" s="514"/>
      <c r="AB17" s="514"/>
      <c r="AC17" s="514"/>
      <c r="AD17" s="514"/>
      <c r="AE17" s="514" t="s">
        <v>90</v>
      </c>
      <c r="AF17" s="514"/>
      <c r="AG17" s="514"/>
      <c r="AH17" s="514"/>
      <c r="AI17" s="514"/>
      <c r="AJ17" s="514"/>
      <c r="AK17" s="514"/>
      <c r="AL17" s="514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>
        <v>2</v>
      </c>
      <c r="BT17">
        <v>4</v>
      </c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12</v>
      </c>
      <c r="BU24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4</v>
      </c>
      <c r="BT25">
        <f>SUM(BT5+BT9+BT13+BT17+BT21)</f>
        <v>14</v>
      </c>
      <c r="BU25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22:BR22"/>
    <mergeCell ref="E21:L21"/>
    <mergeCell ref="M21:T21"/>
    <mergeCell ref="W21:AD21"/>
    <mergeCell ref="AE21:AL21"/>
    <mergeCell ref="BC20:BR20"/>
    <mergeCell ref="AQ17:AZ17"/>
    <mergeCell ref="B18:BR18"/>
    <mergeCell ref="B26:BR26"/>
    <mergeCell ref="W19:AD19"/>
    <mergeCell ref="AE19:AL19"/>
    <mergeCell ref="E20:L20"/>
    <mergeCell ref="M20:T20"/>
    <mergeCell ref="W20:AD20"/>
    <mergeCell ref="AE20:AL20"/>
    <mergeCell ref="A19:A21"/>
    <mergeCell ref="AM19:AT19"/>
    <mergeCell ref="AU19:AZ19"/>
    <mergeCell ref="BA19:BR19"/>
    <mergeCell ref="E17:L17"/>
    <mergeCell ref="M17:T17"/>
    <mergeCell ref="W17:AD17"/>
    <mergeCell ref="AE17:AL17"/>
    <mergeCell ref="E19:L19"/>
    <mergeCell ref="M19:T19"/>
    <mergeCell ref="A15:A17"/>
    <mergeCell ref="AN21:BH21"/>
    <mergeCell ref="AY15:BO15"/>
    <mergeCell ref="AY16:BR16"/>
    <mergeCell ref="W15:AD15"/>
    <mergeCell ref="AE15:AL15"/>
    <mergeCell ref="E16:L16"/>
    <mergeCell ref="M16:T16"/>
    <mergeCell ref="W16:AD16"/>
    <mergeCell ref="AE16:AL16"/>
    <mergeCell ref="E15:L15"/>
    <mergeCell ref="M15:T15"/>
    <mergeCell ref="AN15:AX15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M9:T9"/>
    <mergeCell ref="W9:AD9"/>
    <mergeCell ref="AE9:AL9"/>
    <mergeCell ref="AM8:AT8"/>
    <mergeCell ref="AU8:AZ8"/>
    <mergeCell ref="AN5:BA5"/>
    <mergeCell ref="B6:BR6"/>
    <mergeCell ref="AO12:AT12"/>
    <mergeCell ref="AU12:BJ12"/>
    <mergeCell ref="E7:L7"/>
    <mergeCell ref="M7:T7"/>
    <mergeCell ref="W7:AD7"/>
    <mergeCell ref="AE7:AL7"/>
    <mergeCell ref="E8:L8"/>
    <mergeCell ref="M8:T8"/>
    <mergeCell ref="W8:AD8"/>
    <mergeCell ref="AE8:AL8"/>
    <mergeCell ref="A7:A9"/>
    <mergeCell ref="AM7:AU7"/>
    <mergeCell ref="AV7:BB7"/>
    <mergeCell ref="BC7:BI7"/>
    <mergeCell ref="M5:T5"/>
    <mergeCell ref="W5:AD5"/>
    <mergeCell ref="AE5:AL5"/>
    <mergeCell ref="E5:L5"/>
    <mergeCell ref="AV3:BP3"/>
    <mergeCell ref="AM4:AT4"/>
    <mergeCell ref="AU4:BJ4"/>
    <mergeCell ref="E3:L3"/>
    <mergeCell ref="M3:T3"/>
    <mergeCell ref="W3:AD3"/>
    <mergeCell ref="AE3:AL3"/>
    <mergeCell ref="E4:L4"/>
    <mergeCell ref="M4:T4"/>
    <mergeCell ref="W4:AD4"/>
    <mergeCell ref="AE4:AL4"/>
    <mergeCell ref="A3:A5"/>
    <mergeCell ref="AO3:AU3"/>
    <mergeCell ref="BA8:BD8"/>
    <mergeCell ref="AU9:BF9"/>
    <mergeCell ref="E9:L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2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2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37" t="s">
        <v>1</v>
      </c>
      <c r="C3" s="138"/>
      <c r="D3" s="139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206"/>
      <c r="V3" s="145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S3">
        <v>6</v>
      </c>
      <c r="BT3">
        <v>2</v>
      </c>
    </row>
    <row r="4" spans="1:72" ht="14.25" thickBot="1" x14ac:dyDescent="0.3">
      <c r="A4" s="470"/>
      <c r="B4" s="143" t="s">
        <v>2</v>
      </c>
      <c r="C4" s="144"/>
      <c r="D4" s="145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44"/>
      <c r="V4" s="144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S4">
        <v>6</v>
      </c>
      <c r="BT4">
        <v>2</v>
      </c>
    </row>
    <row r="5" spans="1:72" ht="14.25" thickBot="1" x14ac:dyDescent="0.3">
      <c r="A5" s="471"/>
      <c r="B5" s="150" t="s">
        <v>3</v>
      </c>
      <c r="C5" s="151"/>
      <c r="D5" s="152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44"/>
      <c r="V5" s="144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T5">
        <v>4</v>
      </c>
    </row>
    <row r="6" spans="1:72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67"/>
      <c r="V7" s="167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2" ht="14.25" thickBot="1" x14ac:dyDescent="0.3">
      <c r="A8" s="467"/>
      <c r="B8" s="166" t="s">
        <v>2</v>
      </c>
      <c r="C8" s="167"/>
      <c r="D8" s="168"/>
      <c r="E8" s="433"/>
      <c r="F8" s="434"/>
      <c r="G8" s="434"/>
      <c r="H8" s="434"/>
      <c r="I8" s="434"/>
      <c r="J8" s="434"/>
      <c r="K8" s="434"/>
      <c r="L8" s="435"/>
      <c r="M8" s="428" t="s">
        <v>84</v>
      </c>
      <c r="N8" s="429"/>
      <c r="O8" s="429"/>
      <c r="P8" s="429"/>
      <c r="Q8" s="429"/>
      <c r="R8" s="429"/>
      <c r="S8" s="429"/>
      <c r="T8" s="430"/>
      <c r="U8" s="341"/>
      <c r="V8" s="341"/>
      <c r="W8" s="433"/>
      <c r="X8" s="434"/>
      <c r="Y8" s="434"/>
      <c r="Z8" s="434"/>
      <c r="AA8" s="434"/>
      <c r="AB8" s="434"/>
      <c r="AC8" s="434"/>
      <c r="AD8" s="435"/>
      <c r="AE8" s="428" t="s">
        <v>84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4</v>
      </c>
    </row>
    <row r="9" spans="1:72" ht="14.25" thickBot="1" x14ac:dyDescent="0.3">
      <c r="A9" s="468"/>
      <c r="B9" s="173" t="s">
        <v>3</v>
      </c>
      <c r="C9" s="174"/>
      <c r="D9" s="175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67"/>
      <c r="V9" s="167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4</v>
      </c>
    </row>
    <row r="10" spans="1:72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37" t="s">
        <v>1</v>
      </c>
      <c r="C11" s="138"/>
      <c r="D11" s="139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  <c r="BS11">
        <v>4</v>
      </c>
    </row>
    <row r="12" spans="1:72" ht="14.25" thickBot="1" x14ac:dyDescent="0.3">
      <c r="A12" s="470"/>
      <c r="B12" s="143" t="s">
        <v>2</v>
      </c>
      <c r="C12" s="144"/>
      <c r="D12" s="145"/>
      <c r="E12" s="513" t="s">
        <v>90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  <c r="BS12">
        <v>2</v>
      </c>
    </row>
    <row r="13" spans="1:72" ht="14.25" thickBot="1" x14ac:dyDescent="0.3">
      <c r="A13" s="471"/>
      <c r="B13" s="150" t="s">
        <v>3</v>
      </c>
      <c r="C13" s="151"/>
      <c r="D13" s="152"/>
      <c r="E13" s="513"/>
      <c r="F13" s="513"/>
      <c r="G13" s="513"/>
      <c r="H13" s="513"/>
      <c r="I13" s="513"/>
      <c r="J13" s="513"/>
      <c r="K13" s="513"/>
      <c r="L13" s="513"/>
      <c r="M13" s="513" t="s">
        <v>90</v>
      </c>
      <c r="N13" s="513"/>
      <c r="O13" s="513"/>
      <c r="P13" s="513"/>
      <c r="Q13" s="513"/>
      <c r="R13" s="513"/>
      <c r="S13" s="513"/>
      <c r="T13" s="5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>
        <v>2</v>
      </c>
    </row>
    <row r="14" spans="1:72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160" t="s">
        <v>1</v>
      </c>
      <c r="C15" s="161"/>
      <c r="D15" s="162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67"/>
      <c r="V15" s="167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2" ht="14.25" thickBot="1" x14ac:dyDescent="0.3">
      <c r="A16" s="467"/>
      <c r="B16" s="166" t="s">
        <v>2</v>
      </c>
      <c r="C16" s="167"/>
      <c r="D16" s="168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67"/>
      <c r="V16" s="167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67"/>
      <c r="V17" s="167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12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2</v>
      </c>
      <c r="BT25">
        <f>SUM(BT5+BT9+BT13+BT17+BT21)</f>
        <v>14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2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2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37" t="s">
        <v>1</v>
      </c>
      <c r="C3" s="138"/>
      <c r="D3" s="139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206"/>
      <c r="V3" s="145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S3">
        <v>6</v>
      </c>
      <c r="BT3">
        <v>2</v>
      </c>
    </row>
    <row r="4" spans="1:72" ht="14.25" thickBot="1" x14ac:dyDescent="0.3">
      <c r="A4" s="470"/>
      <c r="B4" s="143" t="s">
        <v>2</v>
      </c>
      <c r="C4" s="144"/>
      <c r="D4" s="145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44"/>
      <c r="V4" s="144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S4">
        <v>6</v>
      </c>
      <c r="BT4">
        <v>2</v>
      </c>
    </row>
    <row r="5" spans="1:72" ht="14.25" thickBot="1" x14ac:dyDescent="0.3">
      <c r="A5" s="471"/>
      <c r="B5" s="150" t="s">
        <v>3</v>
      </c>
      <c r="C5" s="151"/>
      <c r="D5" s="152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44"/>
      <c r="V5" s="144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T5">
        <v>4</v>
      </c>
    </row>
    <row r="6" spans="1:72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67"/>
      <c r="V7" s="167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2" ht="14.25" thickBot="1" x14ac:dyDescent="0.3">
      <c r="A8" s="467"/>
      <c r="B8" s="166" t="s">
        <v>2</v>
      </c>
      <c r="C8" s="167"/>
      <c r="D8" s="168"/>
      <c r="E8" s="433"/>
      <c r="F8" s="434"/>
      <c r="G8" s="434"/>
      <c r="H8" s="434"/>
      <c r="I8" s="434"/>
      <c r="J8" s="434"/>
      <c r="K8" s="434"/>
      <c r="L8" s="435"/>
      <c r="M8" s="428" t="s">
        <v>84</v>
      </c>
      <c r="N8" s="429"/>
      <c r="O8" s="429"/>
      <c r="P8" s="429"/>
      <c r="Q8" s="429"/>
      <c r="R8" s="429"/>
      <c r="S8" s="429"/>
      <c r="T8" s="430"/>
      <c r="U8" s="341"/>
      <c r="V8" s="341"/>
      <c r="W8" s="433"/>
      <c r="X8" s="434"/>
      <c r="Y8" s="434"/>
      <c r="Z8" s="434"/>
      <c r="AA8" s="434"/>
      <c r="AB8" s="434"/>
      <c r="AC8" s="434"/>
      <c r="AD8" s="435"/>
      <c r="AE8" s="428" t="s">
        <v>84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4</v>
      </c>
    </row>
    <row r="9" spans="1:72" ht="14.25" thickBot="1" x14ac:dyDescent="0.3">
      <c r="A9" s="468"/>
      <c r="B9" s="173" t="s">
        <v>3</v>
      </c>
      <c r="C9" s="174"/>
      <c r="D9" s="175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67"/>
      <c r="V9" s="167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4</v>
      </c>
    </row>
    <row r="10" spans="1:72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37" t="s">
        <v>1</v>
      </c>
      <c r="C11" s="138"/>
      <c r="D11" s="139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  <c r="BS11">
        <v>4</v>
      </c>
    </row>
    <row r="12" spans="1:72" ht="14.25" thickBot="1" x14ac:dyDescent="0.3">
      <c r="A12" s="470"/>
      <c r="B12" s="143" t="s">
        <v>2</v>
      </c>
      <c r="C12" s="144"/>
      <c r="D12" s="145"/>
      <c r="E12" s="513" t="s">
        <v>90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  <c r="BS12">
        <v>2</v>
      </c>
    </row>
    <row r="13" spans="1:72" ht="14.25" thickBot="1" x14ac:dyDescent="0.3">
      <c r="A13" s="471"/>
      <c r="B13" s="150" t="s">
        <v>3</v>
      </c>
      <c r="C13" s="151"/>
      <c r="D13" s="152"/>
      <c r="E13" s="513"/>
      <c r="F13" s="513"/>
      <c r="G13" s="513"/>
      <c r="H13" s="513"/>
      <c r="I13" s="513"/>
      <c r="J13" s="513"/>
      <c r="K13" s="513"/>
      <c r="L13" s="513"/>
      <c r="M13" s="513" t="s">
        <v>90</v>
      </c>
      <c r="N13" s="513"/>
      <c r="O13" s="513"/>
      <c r="P13" s="513"/>
      <c r="Q13" s="513"/>
      <c r="R13" s="513"/>
      <c r="S13" s="513"/>
      <c r="T13" s="5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>
        <v>2</v>
      </c>
    </row>
    <row r="14" spans="1:72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160" t="s">
        <v>1</v>
      </c>
      <c r="C15" s="161"/>
      <c r="D15" s="162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67"/>
      <c r="V15" s="167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2" ht="14.25" thickBot="1" x14ac:dyDescent="0.3">
      <c r="A16" s="467"/>
      <c r="B16" s="166" t="s">
        <v>2</v>
      </c>
      <c r="C16" s="167"/>
      <c r="D16" s="168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67"/>
      <c r="V16" s="167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67"/>
      <c r="V17" s="167"/>
      <c r="W17" s="514"/>
      <c r="X17" s="514"/>
      <c r="Y17" s="514"/>
      <c r="Z17" s="514"/>
      <c r="AA17" s="514"/>
      <c r="AB17" s="514"/>
      <c r="AC17" s="514"/>
      <c r="AD17" s="514"/>
      <c r="AE17" s="514" t="s">
        <v>90</v>
      </c>
      <c r="AF17" s="514"/>
      <c r="AG17" s="514"/>
      <c r="AH17" s="514"/>
      <c r="AI17" s="514"/>
      <c r="AJ17" s="514"/>
      <c r="AK17" s="514"/>
      <c r="AL17" s="514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>
        <v>2</v>
      </c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12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4</v>
      </c>
      <c r="BT25">
        <f>SUM(BT5+BT9+BT13+BT17+BT21)</f>
        <v>14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2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2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37" t="s">
        <v>1</v>
      </c>
      <c r="C3" s="138"/>
      <c r="D3" s="139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206"/>
      <c r="V3" s="145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S3">
        <v>6</v>
      </c>
      <c r="BT3">
        <v>2</v>
      </c>
    </row>
    <row r="4" spans="1:72" ht="14.25" thickBot="1" x14ac:dyDescent="0.3">
      <c r="A4" s="470"/>
      <c r="B4" s="143" t="s">
        <v>2</v>
      </c>
      <c r="C4" s="144"/>
      <c r="D4" s="145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44"/>
      <c r="V4" s="144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S4">
        <v>6</v>
      </c>
      <c r="BT4">
        <v>2</v>
      </c>
    </row>
    <row r="5" spans="1:72" ht="14.25" thickBot="1" x14ac:dyDescent="0.3">
      <c r="A5" s="471"/>
      <c r="B5" s="150" t="s">
        <v>3</v>
      </c>
      <c r="C5" s="151"/>
      <c r="D5" s="152"/>
      <c r="E5" s="513"/>
      <c r="F5" s="513"/>
      <c r="G5" s="513"/>
      <c r="H5" s="513"/>
      <c r="I5" s="513"/>
      <c r="J5" s="513"/>
      <c r="K5" s="513"/>
      <c r="L5" s="513"/>
      <c r="M5" s="513" t="s">
        <v>90</v>
      </c>
      <c r="N5" s="513"/>
      <c r="O5" s="513"/>
      <c r="P5" s="513"/>
      <c r="Q5" s="513"/>
      <c r="R5" s="513"/>
      <c r="S5" s="513"/>
      <c r="T5" s="513"/>
      <c r="U5" s="144"/>
      <c r="V5" s="144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S5">
        <v>2</v>
      </c>
      <c r="BT5">
        <v>4</v>
      </c>
    </row>
    <row r="6" spans="1:72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67"/>
      <c r="V7" s="167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2" ht="14.25" thickBot="1" x14ac:dyDescent="0.3">
      <c r="A8" s="467"/>
      <c r="B8" s="166" t="s">
        <v>2</v>
      </c>
      <c r="C8" s="167"/>
      <c r="D8" s="168"/>
      <c r="E8" s="433" t="s">
        <v>83</v>
      </c>
      <c r="F8" s="434"/>
      <c r="G8" s="434"/>
      <c r="H8" s="434"/>
      <c r="I8" s="434"/>
      <c r="J8" s="434"/>
      <c r="K8" s="434"/>
      <c r="L8" s="435"/>
      <c r="M8" s="428" t="s">
        <v>85</v>
      </c>
      <c r="N8" s="429"/>
      <c r="O8" s="429"/>
      <c r="P8" s="429"/>
      <c r="Q8" s="429"/>
      <c r="R8" s="429"/>
      <c r="S8" s="429"/>
      <c r="T8" s="430"/>
      <c r="U8" s="167"/>
      <c r="V8" s="167"/>
      <c r="W8" s="433" t="s">
        <v>61</v>
      </c>
      <c r="X8" s="434"/>
      <c r="Y8" s="434"/>
      <c r="Z8" s="434"/>
      <c r="AA8" s="434"/>
      <c r="AB8" s="434"/>
      <c r="AC8" s="434"/>
      <c r="AD8" s="435"/>
      <c r="AE8" s="428" t="s">
        <v>85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8</v>
      </c>
    </row>
    <row r="9" spans="1:72" ht="14.25" thickBot="1" x14ac:dyDescent="0.3">
      <c r="A9" s="468"/>
      <c r="B9" s="173" t="s">
        <v>3</v>
      </c>
      <c r="C9" s="174"/>
      <c r="D9" s="175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67"/>
      <c r="V9" s="167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4</v>
      </c>
    </row>
    <row r="10" spans="1:72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37" t="s">
        <v>1</v>
      </c>
      <c r="C11" s="138"/>
      <c r="D11" s="139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  <c r="BS11">
        <v>4</v>
      </c>
    </row>
    <row r="12" spans="1:72" ht="14.25" thickBot="1" x14ac:dyDescent="0.3">
      <c r="A12" s="470"/>
      <c r="B12" s="143" t="s">
        <v>2</v>
      </c>
      <c r="C12" s="144"/>
      <c r="D12" s="145"/>
      <c r="E12" s="513" t="s">
        <v>90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  <c r="BS12">
        <v>2</v>
      </c>
    </row>
    <row r="13" spans="1:72" ht="14.25" thickBot="1" x14ac:dyDescent="0.3">
      <c r="A13" s="471"/>
      <c r="B13" s="150" t="s">
        <v>3</v>
      </c>
      <c r="C13" s="151"/>
      <c r="D13" s="152"/>
      <c r="E13" s="513"/>
      <c r="F13" s="513"/>
      <c r="G13" s="513"/>
      <c r="H13" s="513"/>
      <c r="I13" s="513"/>
      <c r="J13" s="513"/>
      <c r="K13" s="513"/>
      <c r="L13" s="513"/>
      <c r="M13" s="513" t="s">
        <v>90</v>
      </c>
      <c r="N13" s="513"/>
      <c r="O13" s="513"/>
      <c r="P13" s="513"/>
      <c r="Q13" s="513"/>
      <c r="R13" s="513"/>
      <c r="S13" s="513"/>
      <c r="T13" s="5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>
        <v>2</v>
      </c>
    </row>
    <row r="14" spans="1:72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160" t="s">
        <v>1</v>
      </c>
      <c r="C15" s="161"/>
      <c r="D15" s="162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67"/>
      <c r="V15" s="167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2" ht="14.25" thickBot="1" x14ac:dyDescent="0.3">
      <c r="A16" s="467"/>
      <c r="B16" s="166" t="s">
        <v>2</v>
      </c>
      <c r="C16" s="167"/>
      <c r="D16" s="168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67"/>
      <c r="V16" s="167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67"/>
      <c r="V17" s="167"/>
      <c r="W17" s="433"/>
      <c r="X17" s="434"/>
      <c r="Y17" s="434"/>
      <c r="Z17" s="434"/>
      <c r="AA17" s="434"/>
      <c r="AB17" s="434"/>
      <c r="AC17" s="434"/>
      <c r="AD17" s="435"/>
      <c r="AE17" s="428" t="s">
        <v>92</v>
      </c>
      <c r="AF17" s="429"/>
      <c r="AG17" s="429"/>
      <c r="AH17" s="429"/>
      <c r="AI17" s="429"/>
      <c r="AJ17" s="429"/>
      <c r="AK17" s="429"/>
      <c r="AL17" s="430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 t="s">
        <v>63</v>
      </c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4</v>
      </c>
      <c r="BT25">
        <f>SUM(BT5+BT9+BT13+BT17+BT21)</f>
        <v>16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17" sqref="BS17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2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2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37" t="s">
        <v>1</v>
      </c>
      <c r="C3" s="138"/>
      <c r="D3" s="139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206"/>
      <c r="V3" s="145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S3">
        <v>6</v>
      </c>
      <c r="BT3">
        <v>2</v>
      </c>
    </row>
    <row r="4" spans="1:72" ht="14.25" thickBot="1" x14ac:dyDescent="0.3">
      <c r="A4" s="470"/>
      <c r="B4" s="143" t="s">
        <v>2</v>
      </c>
      <c r="C4" s="144"/>
      <c r="D4" s="145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44"/>
      <c r="V4" s="144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S4">
        <v>6</v>
      </c>
      <c r="BT4">
        <v>2</v>
      </c>
    </row>
    <row r="5" spans="1:72" ht="14.25" thickBot="1" x14ac:dyDescent="0.3">
      <c r="A5" s="471"/>
      <c r="B5" s="150" t="s">
        <v>3</v>
      </c>
      <c r="C5" s="151"/>
      <c r="D5" s="152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44"/>
      <c r="V5" s="144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T5">
        <v>4</v>
      </c>
    </row>
    <row r="6" spans="1:72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67"/>
      <c r="V7" s="167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2" ht="14.25" thickBot="1" x14ac:dyDescent="0.3">
      <c r="A8" s="467"/>
      <c r="B8" s="166" t="s">
        <v>2</v>
      </c>
      <c r="C8" s="167"/>
      <c r="D8" s="168"/>
      <c r="E8" s="433" t="s">
        <v>83</v>
      </c>
      <c r="F8" s="434"/>
      <c r="G8" s="434"/>
      <c r="H8" s="434"/>
      <c r="I8" s="434"/>
      <c r="J8" s="434"/>
      <c r="K8" s="434"/>
      <c r="L8" s="435"/>
      <c r="M8" s="428" t="s">
        <v>84</v>
      </c>
      <c r="N8" s="429"/>
      <c r="O8" s="429"/>
      <c r="P8" s="429"/>
      <c r="Q8" s="429"/>
      <c r="R8" s="429"/>
      <c r="S8" s="429"/>
      <c r="T8" s="430"/>
      <c r="U8" s="167"/>
      <c r="V8" s="167"/>
      <c r="W8" s="433" t="s">
        <v>61</v>
      </c>
      <c r="X8" s="434"/>
      <c r="Y8" s="434"/>
      <c r="Z8" s="434"/>
      <c r="AA8" s="434"/>
      <c r="AB8" s="434"/>
      <c r="AC8" s="434"/>
      <c r="AD8" s="435"/>
      <c r="AE8" s="428" t="s">
        <v>84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8</v>
      </c>
    </row>
    <row r="9" spans="1:72" ht="14.25" thickBot="1" x14ac:dyDescent="0.3">
      <c r="A9" s="468"/>
      <c r="B9" s="173" t="s">
        <v>3</v>
      </c>
      <c r="C9" s="174"/>
      <c r="D9" s="175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67"/>
      <c r="V9" s="167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4</v>
      </c>
    </row>
    <row r="10" spans="1:72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37" t="s">
        <v>1</v>
      </c>
      <c r="C11" s="138"/>
      <c r="D11" s="139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  <c r="BS11">
        <v>4</v>
      </c>
    </row>
    <row r="12" spans="1:72" ht="14.25" thickBot="1" x14ac:dyDescent="0.3">
      <c r="A12" s="470"/>
      <c r="B12" s="143" t="s">
        <v>2</v>
      </c>
      <c r="C12" s="144"/>
      <c r="D12" s="145"/>
      <c r="E12" s="513" t="s">
        <v>90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  <c r="BS12">
        <v>2</v>
      </c>
    </row>
    <row r="13" spans="1:72" ht="14.25" thickBot="1" x14ac:dyDescent="0.3">
      <c r="A13" s="471"/>
      <c r="B13" s="150" t="s">
        <v>3</v>
      </c>
      <c r="C13" s="151"/>
      <c r="D13" s="152"/>
      <c r="E13" s="513"/>
      <c r="F13" s="513"/>
      <c r="G13" s="513"/>
      <c r="H13" s="513"/>
      <c r="I13" s="513"/>
      <c r="J13" s="513"/>
      <c r="K13" s="513"/>
      <c r="L13" s="513"/>
      <c r="M13" s="513" t="s">
        <v>90</v>
      </c>
      <c r="N13" s="513"/>
      <c r="O13" s="513"/>
      <c r="P13" s="513"/>
      <c r="Q13" s="513"/>
      <c r="R13" s="513"/>
      <c r="S13" s="513"/>
      <c r="T13" s="5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>
        <v>2</v>
      </c>
    </row>
    <row r="14" spans="1:72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160" t="s">
        <v>1</v>
      </c>
      <c r="C15" s="161"/>
      <c r="D15" s="162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67"/>
      <c r="V15" s="167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2" ht="14.25" thickBot="1" x14ac:dyDescent="0.3">
      <c r="A16" s="467"/>
      <c r="B16" s="166" t="s">
        <v>2</v>
      </c>
      <c r="C16" s="167"/>
      <c r="D16" s="168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67"/>
      <c r="V16" s="167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67"/>
      <c r="V17" s="167"/>
      <c r="W17" s="514"/>
      <c r="X17" s="514"/>
      <c r="Y17" s="514"/>
      <c r="Z17" s="514"/>
      <c r="AA17" s="514"/>
      <c r="AB17" s="514"/>
      <c r="AC17" s="514"/>
      <c r="AD17" s="514"/>
      <c r="AE17" s="514" t="s">
        <v>90</v>
      </c>
      <c r="AF17" s="514"/>
      <c r="AG17" s="514"/>
      <c r="AH17" s="514"/>
      <c r="AI17" s="514"/>
      <c r="AJ17" s="514"/>
      <c r="AK17" s="514"/>
      <c r="AL17" s="514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>
        <v>2</v>
      </c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 t="s">
        <v>63</v>
      </c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4</v>
      </c>
      <c r="BT25">
        <f>SUM(BT5+BT9+BT13+BT17+BT21)</f>
        <v>16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2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2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37" t="s">
        <v>1</v>
      </c>
      <c r="C3" s="138"/>
      <c r="D3" s="139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206"/>
      <c r="V3" s="145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S3">
        <v>6</v>
      </c>
      <c r="BT3">
        <v>2</v>
      </c>
    </row>
    <row r="4" spans="1:72" ht="14.25" thickBot="1" x14ac:dyDescent="0.3">
      <c r="A4" s="470"/>
      <c r="B4" s="143" t="s">
        <v>2</v>
      </c>
      <c r="C4" s="144"/>
      <c r="D4" s="145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44"/>
      <c r="V4" s="144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S4">
        <v>6</v>
      </c>
      <c r="BT4">
        <v>2</v>
      </c>
    </row>
    <row r="5" spans="1:72" ht="14.25" thickBot="1" x14ac:dyDescent="0.3">
      <c r="A5" s="471"/>
      <c r="B5" s="150" t="s">
        <v>3</v>
      </c>
      <c r="C5" s="151"/>
      <c r="D5" s="152"/>
      <c r="E5" s="513"/>
      <c r="F5" s="513"/>
      <c r="G5" s="513"/>
      <c r="H5" s="513"/>
      <c r="I5" s="513"/>
      <c r="J5" s="513"/>
      <c r="K5" s="513"/>
      <c r="L5" s="513"/>
      <c r="M5" s="513" t="s">
        <v>90</v>
      </c>
      <c r="N5" s="513"/>
      <c r="O5" s="513"/>
      <c r="P5" s="513"/>
      <c r="Q5" s="513"/>
      <c r="R5" s="513"/>
      <c r="S5" s="513"/>
      <c r="T5" s="513"/>
      <c r="U5" s="144"/>
      <c r="V5" s="144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S5">
        <v>2</v>
      </c>
      <c r="BT5">
        <v>4</v>
      </c>
    </row>
    <row r="6" spans="1:72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67"/>
      <c r="V7" s="167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2" ht="14.25" thickBot="1" x14ac:dyDescent="0.3">
      <c r="A8" s="467"/>
      <c r="B8" s="166" t="s">
        <v>2</v>
      </c>
      <c r="C8" s="167"/>
      <c r="D8" s="168"/>
      <c r="E8" s="433" t="s">
        <v>83</v>
      </c>
      <c r="F8" s="434"/>
      <c r="G8" s="434"/>
      <c r="H8" s="434"/>
      <c r="I8" s="434"/>
      <c r="J8" s="434"/>
      <c r="K8" s="434"/>
      <c r="L8" s="435"/>
      <c r="M8" s="428" t="s">
        <v>84</v>
      </c>
      <c r="N8" s="429"/>
      <c r="O8" s="429"/>
      <c r="P8" s="429"/>
      <c r="Q8" s="429"/>
      <c r="R8" s="429"/>
      <c r="S8" s="429"/>
      <c r="T8" s="430"/>
      <c r="U8" s="167"/>
      <c r="V8" s="167"/>
      <c r="W8" s="433" t="s">
        <v>61</v>
      </c>
      <c r="X8" s="434"/>
      <c r="Y8" s="434"/>
      <c r="Z8" s="434"/>
      <c r="AA8" s="434"/>
      <c r="AB8" s="434"/>
      <c r="AC8" s="434"/>
      <c r="AD8" s="435"/>
      <c r="AE8" s="428" t="s">
        <v>84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8</v>
      </c>
    </row>
    <row r="9" spans="1:72" ht="14.25" thickBot="1" x14ac:dyDescent="0.3">
      <c r="A9" s="468"/>
      <c r="B9" s="173" t="s">
        <v>3</v>
      </c>
      <c r="C9" s="174"/>
      <c r="D9" s="175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67"/>
      <c r="V9" s="167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4</v>
      </c>
    </row>
    <row r="10" spans="1:72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37" t="s">
        <v>1</v>
      </c>
      <c r="C11" s="138"/>
      <c r="D11" s="139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  <c r="BS11">
        <v>4</v>
      </c>
    </row>
    <row r="12" spans="1:72" ht="14.25" thickBot="1" x14ac:dyDescent="0.3">
      <c r="A12" s="470"/>
      <c r="B12" s="143" t="s">
        <v>2</v>
      </c>
      <c r="C12" s="144"/>
      <c r="D12" s="145"/>
      <c r="E12" s="513" t="s">
        <v>90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  <c r="BS12">
        <v>2</v>
      </c>
    </row>
    <row r="13" spans="1:72" ht="14.25" thickBot="1" x14ac:dyDescent="0.3">
      <c r="A13" s="471"/>
      <c r="B13" s="150" t="s">
        <v>3</v>
      </c>
      <c r="C13" s="151"/>
      <c r="D13" s="152"/>
      <c r="E13" s="513"/>
      <c r="F13" s="513"/>
      <c r="G13" s="513"/>
      <c r="H13" s="513"/>
      <c r="I13" s="513"/>
      <c r="J13" s="513"/>
      <c r="K13" s="513"/>
      <c r="L13" s="513"/>
      <c r="M13" s="513" t="s">
        <v>90</v>
      </c>
      <c r="N13" s="513"/>
      <c r="O13" s="513"/>
      <c r="P13" s="513"/>
      <c r="Q13" s="513"/>
      <c r="R13" s="513"/>
      <c r="S13" s="513"/>
      <c r="T13" s="5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>
        <v>2</v>
      </c>
    </row>
    <row r="14" spans="1:72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160" t="s">
        <v>1</v>
      </c>
      <c r="C15" s="161"/>
      <c r="D15" s="162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67"/>
      <c r="V15" s="167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2" ht="14.25" thickBot="1" x14ac:dyDescent="0.3">
      <c r="A16" s="467"/>
      <c r="B16" s="166" t="s">
        <v>2</v>
      </c>
      <c r="C16" s="167"/>
      <c r="D16" s="168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67"/>
      <c r="V16" s="167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67"/>
      <c r="V17" s="167"/>
      <c r="W17" s="433"/>
      <c r="X17" s="434"/>
      <c r="Y17" s="434"/>
      <c r="Z17" s="434"/>
      <c r="AA17" s="434"/>
      <c r="AB17" s="434"/>
      <c r="AC17" s="434"/>
      <c r="AD17" s="435"/>
      <c r="AE17" s="428" t="s">
        <v>92</v>
      </c>
      <c r="AF17" s="429"/>
      <c r="AG17" s="429"/>
      <c r="AH17" s="429"/>
      <c r="AI17" s="429"/>
      <c r="AJ17" s="429"/>
      <c r="AK17" s="429"/>
      <c r="AL17" s="430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 t="s">
        <v>63</v>
      </c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4</v>
      </c>
      <c r="BT25">
        <f>SUM(BT5+BT9+BT13+BT17+BT21)</f>
        <v>16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workbookViewId="0">
      <selection activeCell="BV3" sqref="BV3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6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V1" t="s">
        <v>98</v>
      </c>
    </row>
    <row r="2" spans="1:76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  <c r="BV2" t="s">
        <v>96</v>
      </c>
      <c r="BW2" t="s">
        <v>97</v>
      </c>
    </row>
    <row r="3" spans="1:76" ht="14.25" thickBot="1" x14ac:dyDescent="0.3">
      <c r="A3" s="469" t="s">
        <v>0</v>
      </c>
      <c r="B3" s="137" t="s">
        <v>1</v>
      </c>
      <c r="C3" s="138"/>
      <c r="D3" s="139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206"/>
      <c r="V3" s="145"/>
      <c r="W3" s="411" t="s">
        <v>58</v>
      </c>
      <c r="X3" s="412"/>
      <c r="Y3" s="412"/>
      <c r="Z3" s="412"/>
      <c r="AA3" s="412"/>
      <c r="AB3" s="412"/>
      <c r="AC3" s="412"/>
      <c r="AD3" s="413"/>
      <c r="AE3" s="513" t="s">
        <v>90</v>
      </c>
      <c r="AF3" s="513"/>
      <c r="AG3" s="513"/>
      <c r="AH3" s="513"/>
      <c r="AI3" s="513"/>
      <c r="AJ3" s="513"/>
      <c r="AK3" s="513"/>
      <c r="AL3" s="513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S3">
        <v>6</v>
      </c>
      <c r="BT3">
        <v>2</v>
      </c>
      <c r="BV3">
        <f>SUM('s45'!BS23+'s46'!BS23+'s47'!BS23+'s48'!BS23+'s49'!BS23+'s50'!BS23+'s51'!BS23)</f>
        <v>112</v>
      </c>
      <c r="BW3">
        <f>SUM('s45'!BT23+'s46'!BT23+'s47'!BT23+'s48'!BT23+'s49'!BT23+'s50'!BT23+'s51'!BT23)</f>
        <v>126</v>
      </c>
      <c r="BX3" t="s">
        <v>99</v>
      </c>
    </row>
    <row r="4" spans="1:76" ht="14.25" thickBot="1" x14ac:dyDescent="0.3">
      <c r="A4" s="470"/>
      <c r="B4" s="143" t="s">
        <v>2</v>
      </c>
      <c r="C4" s="144"/>
      <c r="D4" s="145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44"/>
      <c r="V4" s="144"/>
      <c r="W4" s="414" t="s">
        <v>56</v>
      </c>
      <c r="X4" s="415"/>
      <c r="Y4" s="415"/>
      <c r="Z4" s="415"/>
      <c r="AA4" s="415"/>
      <c r="AB4" s="415"/>
      <c r="AC4" s="415"/>
      <c r="AD4" s="416"/>
      <c r="AE4" s="513" t="s">
        <v>90</v>
      </c>
      <c r="AF4" s="513"/>
      <c r="AG4" s="513"/>
      <c r="AH4" s="513"/>
      <c r="AI4" s="513"/>
      <c r="AJ4" s="513"/>
      <c r="AK4" s="513"/>
      <c r="AL4" s="5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S4">
        <v>6</v>
      </c>
      <c r="BT4">
        <v>2</v>
      </c>
      <c r="BV4">
        <f>SUM('s45'!BS24+'s46'!BS24+'s47'!BS24+'s48'!BS24+'s49'!BS24+'s50'!BS24+'s51'!BS24)</f>
        <v>84</v>
      </c>
      <c r="BW4">
        <f>SUM('s45'!BT24+'s46'!BT24+'s47'!BT24+'s48'!BT24+'s49'!BT24+'s50'!BT24+'s51'!BT24)</f>
        <v>100</v>
      </c>
      <c r="BX4" t="s">
        <v>100</v>
      </c>
    </row>
    <row r="5" spans="1:76" ht="14.25" thickBot="1" x14ac:dyDescent="0.3">
      <c r="A5" s="471"/>
      <c r="B5" s="150" t="s">
        <v>3</v>
      </c>
      <c r="C5" s="151"/>
      <c r="D5" s="152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44"/>
      <c r="V5" s="144"/>
      <c r="W5" s="414" t="s">
        <v>51</v>
      </c>
      <c r="X5" s="415"/>
      <c r="Y5" s="415"/>
      <c r="Z5" s="415"/>
      <c r="AA5" s="415"/>
      <c r="AB5" s="415"/>
      <c r="AC5" s="415"/>
      <c r="AD5" s="416"/>
      <c r="AE5" s="411" t="s">
        <v>59</v>
      </c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S5">
        <v>2</v>
      </c>
      <c r="BT5">
        <v>4</v>
      </c>
      <c r="BV5">
        <f>SUM('s45'!BS25+'s46'!BS25+'s47'!BS25+'s48'!BS25+'s49'!BS25+'s50'!BS25+'s51'!BS25)</f>
        <v>26</v>
      </c>
      <c r="BW5">
        <f>SUM('s45'!BT25+'s46'!BT25+'s47'!BT25+'s48'!BT25+'s49'!BT25+'s50'!BT25+'s51'!BT25)</f>
        <v>106</v>
      </c>
      <c r="BX5" t="s">
        <v>101</v>
      </c>
    </row>
    <row r="6" spans="1:76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6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55</v>
      </c>
      <c r="N7" s="429"/>
      <c r="O7" s="429"/>
      <c r="P7" s="429"/>
      <c r="Q7" s="429"/>
      <c r="R7" s="429"/>
      <c r="S7" s="429"/>
      <c r="T7" s="430"/>
      <c r="U7" s="167"/>
      <c r="V7" s="167"/>
      <c r="W7" s="433" t="s">
        <v>55</v>
      </c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6" ht="14.25" thickBot="1" x14ac:dyDescent="0.3">
      <c r="A8" s="467"/>
      <c r="B8" s="166" t="s">
        <v>2</v>
      </c>
      <c r="C8" s="167"/>
      <c r="D8" s="168"/>
      <c r="E8" s="433" t="s">
        <v>83</v>
      </c>
      <c r="F8" s="434"/>
      <c r="G8" s="434"/>
      <c r="H8" s="434"/>
      <c r="I8" s="434"/>
      <c r="J8" s="434"/>
      <c r="K8" s="434"/>
      <c r="L8" s="435"/>
      <c r="M8" s="428" t="s">
        <v>84</v>
      </c>
      <c r="N8" s="429"/>
      <c r="O8" s="429"/>
      <c r="P8" s="429"/>
      <c r="Q8" s="429"/>
      <c r="R8" s="429"/>
      <c r="S8" s="429"/>
      <c r="T8" s="430"/>
      <c r="U8" s="167"/>
      <c r="V8" s="167"/>
      <c r="W8" s="433" t="s">
        <v>61</v>
      </c>
      <c r="X8" s="434"/>
      <c r="Y8" s="434"/>
      <c r="Z8" s="434"/>
      <c r="AA8" s="434"/>
      <c r="AB8" s="434"/>
      <c r="AC8" s="434"/>
      <c r="AD8" s="435"/>
      <c r="AE8" s="428" t="s">
        <v>84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8</v>
      </c>
    </row>
    <row r="9" spans="1:76" ht="14.25" thickBot="1" x14ac:dyDescent="0.3">
      <c r="A9" s="468"/>
      <c r="B9" s="173" t="s">
        <v>3</v>
      </c>
      <c r="C9" s="174"/>
      <c r="D9" s="175"/>
      <c r="E9" s="433" t="s">
        <v>62</v>
      </c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167"/>
      <c r="V9" s="167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51</v>
      </c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4</v>
      </c>
    </row>
    <row r="10" spans="1:76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6" ht="14.25" thickBot="1" x14ac:dyDescent="0.3">
      <c r="A11" s="469" t="s">
        <v>5</v>
      </c>
      <c r="B11" s="137" t="s">
        <v>1</v>
      </c>
      <c r="C11" s="138"/>
      <c r="D11" s="139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  <c r="BS11">
        <v>4</v>
      </c>
    </row>
    <row r="12" spans="1:76" ht="14.25" thickBot="1" x14ac:dyDescent="0.3">
      <c r="A12" s="470"/>
      <c r="B12" s="143" t="s">
        <v>2</v>
      </c>
      <c r="C12" s="144"/>
      <c r="D12" s="145"/>
      <c r="E12" s="513" t="s">
        <v>90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  <c r="BS12">
        <v>2</v>
      </c>
    </row>
    <row r="13" spans="1:76" ht="14.25" thickBot="1" x14ac:dyDescent="0.3">
      <c r="A13" s="471"/>
      <c r="B13" s="150" t="s">
        <v>3</v>
      </c>
      <c r="C13" s="151"/>
      <c r="D13" s="152"/>
      <c r="E13" s="513"/>
      <c r="F13" s="513"/>
      <c r="G13" s="513"/>
      <c r="H13" s="513"/>
      <c r="I13" s="513"/>
      <c r="J13" s="513"/>
      <c r="K13" s="513"/>
      <c r="L13" s="513"/>
      <c r="M13" s="513" t="s">
        <v>90</v>
      </c>
      <c r="N13" s="513"/>
      <c r="O13" s="513"/>
      <c r="P13" s="513"/>
      <c r="Q13" s="513"/>
      <c r="R13" s="513"/>
      <c r="S13" s="513"/>
      <c r="T13" s="5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  <c r="BS13">
        <v>2</v>
      </c>
    </row>
    <row r="14" spans="1:76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6" ht="14.25" thickBot="1" x14ac:dyDescent="0.3">
      <c r="A15" s="466" t="s">
        <v>6</v>
      </c>
      <c r="B15" s="160" t="s">
        <v>1</v>
      </c>
      <c r="C15" s="161"/>
      <c r="D15" s="162"/>
      <c r="E15" s="433" t="s">
        <v>55</v>
      </c>
      <c r="F15" s="434"/>
      <c r="G15" s="434"/>
      <c r="H15" s="434"/>
      <c r="I15" s="434"/>
      <c r="J15" s="434"/>
      <c r="K15" s="434"/>
      <c r="L15" s="435"/>
      <c r="M15" s="428" t="s">
        <v>55</v>
      </c>
      <c r="N15" s="429"/>
      <c r="O15" s="429"/>
      <c r="P15" s="429"/>
      <c r="Q15" s="429"/>
      <c r="R15" s="429"/>
      <c r="S15" s="429"/>
      <c r="T15" s="430"/>
      <c r="U15" s="167"/>
      <c r="V15" s="167"/>
      <c r="W15" s="514" t="s">
        <v>90</v>
      </c>
      <c r="X15" s="514"/>
      <c r="Y15" s="514"/>
      <c r="Z15" s="514"/>
      <c r="AA15" s="514"/>
      <c r="AB15" s="514"/>
      <c r="AC15" s="514"/>
      <c r="AD15" s="514"/>
      <c r="AE15" s="514" t="s">
        <v>90</v>
      </c>
      <c r="AF15" s="514"/>
      <c r="AG15" s="514"/>
      <c r="AH15" s="514"/>
      <c r="AI15" s="514"/>
      <c r="AJ15" s="514"/>
      <c r="AK15" s="514"/>
      <c r="AL15" s="514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4</v>
      </c>
      <c r="BT15">
        <v>4</v>
      </c>
    </row>
    <row r="16" spans="1:76" ht="14.25" thickBot="1" x14ac:dyDescent="0.3">
      <c r="A16" s="467"/>
      <c r="B16" s="166" t="s">
        <v>2</v>
      </c>
      <c r="C16" s="167"/>
      <c r="D16" s="168"/>
      <c r="E16" s="433" t="s">
        <v>56</v>
      </c>
      <c r="F16" s="434"/>
      <c r="G16" s="434"/>
      <c r="H16" s="434"/>
      <c r="I16" s="434"/>
      <c r="J16" s="434"/>
      <c r="K16" s="434"/>
      <c r="L16" s="435"/>
      <c r="M16" s="428" t="s">
        <v>56</v>
      </c>
      <c r="N16" s="429"/>
      <c r="O16" s="429"/>
      <c r="P16" s="429"/>
      <c r="Q16" s="429"/>
      <c r="R16" s="429"/>
      <c r="S16" s="429"/>
      <c r="T16" s="430"/>
      <c r="U16" s="167"/>
      <c r="V16" s="167"/>
      <c r="W16" s="514" t="s">
        <v>90</v>
      </c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>
        <v>2</v>
      </c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51</v>
      </c>
      <c r="F17" s="434"/>
      <c r="G17" s="434"/>
      <c r="H17" s="434"/>
      <c r="I17" s="434"/>
      <c r="J17" s="434"/>
      <c r="K17" s="434"/>
      <c r="L17" s="435"/>
      <c r="M17" s="428" t="s">
        <v>51</v>
      </c>
      <c r="N17" s="429"/>
      <c r="O17" s="429"/>
      <c r="P17" s="429"/>
      <c r="Q17" s="429"/>
      <c r="R17" s="429"/>
      <c r="S17" s="429"/>
      <c r="T17" s="430"/>
      <c r="U17" s="167"/>
      <c r="V17" s="167"/>
      <c r="W17" s="514"/>
      <c r="X17" s="514"/>
      <c r="Y17" s="514"/>
      <c r="Z17" s="514"/>
      <c r="AA17" s="514"/>
      <c r="AB17" s="514"/>
      <c r="AC17" s="514"/>
      <c r="AD17" s="514"/>
      <c r="AE17" s="514" t="s">
        <v>90</v>
      </c>
      <c r="AF17" s="514"/>
      <c r="AG17" s="514"/>
      <c r="AH17" s="514"/>
      <c r="AI17" s="514"/>
      <c r="AJ17" s="514"/>
      <c r="AK17" s="514"/>
      <c r="AL17" s="514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62</v>
      </c>
      <c r="N19" s="412"/>
      <c r="O19" s="412"/>
      <c r="P19" s="412"/>
      <c r="Q19" s="412"/>
      <c r="R19" s="412"/>
      <c r="S19" s="412"/>
      <c r="T19" s="413"/>
      <c r="U19" s="206"/>
      <c r="V19" s="145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55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44"/>
      <c r="V20" s="144"/>
      <c r="W20" s="414"/>
      <c r="X20" s="415"/>
      <c r="Y20" s="415"/>
      <c r="Z20" s="415"/>
      <c r="AA20" s="415"/>
      <c r="AB20" s="415"/>
      <c r="AC20" s="415"/>
      <c r="AD20" s="416"/>
      <c r="AE20" s="411" t="s">
        <v>84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 t="s">
        <v>63</v>
      </c>
      <c r="N21" s="412"/>
      <c r="O21" s="412"/>
      <c r="P21" s="412"/>
      <c r="Q21" s="412"/>
      <c r="R21" s="412"/>
      <c r="S21" s="412"/>
      <c r="T21" s="413"/>
      <c r="U21" s="144"/>
      <c r="V21" s="144"/>
      <c r="W21" s="414"/>
      <c r="X21" s="415"/>
      <c r="Y21" s="415"/>
      <c r="Z21" s="415"/>
      <c r="AA21" s="415"/>
      <c r="AB21" s="415"/>
      <c r="AC21" s="415"/>
      <c r="AD21" s="416"/>
      <c r="AE21" s="411" t="s">
        <v>52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16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12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4</v>
      </c>
      <c r="BT25">
        <f>SUM(BT5+BT9+BT13+BT17+BT21)</f>
        <v>16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O15" sqref="AO15:AT1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0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0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</row>
    <row r="3" spans="1:70" ht="14.25" thickBot="1" x14ac:dyDescent="0.3">
      <c r="A3" s="469" t="s">
        <v>0</v>
      </c>
      <c r="B3" s="137" t="s">
        <v>1</v>
      </c>
      <c r="C3" s="138"/>
      <c r="D3" s="139"/>
      <c r="E3" s="140"/>
      <c r="F3" s="140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206"/>
      <c r="U3" s="144"/>
      <c r="V3" s="144"/>
      <c r="W3" s="144"/>
      <c r="X3" s="144"/>
      <c r="Y3" s="144"/>
      <c r="Z3" s="144"/>
      <c r="AA3" s="144"/>
      <c r="AB3" s="145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</row>
    <row r="4" spans="1:70" ht="14.25" thickBot="1" x14ac:dyDescent="0.3">
      <c r="A4" s="470"/>
      <c r="B4" s="143" t="s">
        <v>2</v>
      </c>
      <c r="C4" s="144"/>
      <c r="D4" s="145"/>
      <c r="E4" s="146"/>
      <c r="F4" s="146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144"/>
      <c r="U4" s="144"/>
      <c r="V4" s="144"/>
      <c r="W4" s="144"/>
      <c r="X4" s="144"/>
      <c r="Y4" s="144"/>
      <c r="Z4" s="144"/>
      <c r="AA4" s="144"/>
      <c r="AB4" s="144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147"/>
      <c r="AP4" s="147"/>
      <c r="AQ4" s="147"/>
      <c r="AR4" s="147"/>
      <c r="AS4" s="147"/>
      <c r="AT4" s="147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148"/>
      <c r="BK4" s="148"/>
      <c r="BL4" s="148"/>
      <c r="BM4" s="148"/>
      <c r="BN4" s="148"/>
      <c r="BO4" s="148"/>
      <c r="BP4" s="148"/>
      <c r="BQ4" s="148"/>
      <c r="BR4" s="149"/>
    </row>
    <row r="5" spans="1:70" ht="14.25" thickBot="1" x14ac:dyDescent="0.3">
      <c r="A5" s="471"/>
      <c r="B5" s="150" t="s">
        <v>3</v>
      </c>
      <c r="C5" s="151"/>
      <c r="D5" s="152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  <c r="Q5" s="154"/>
      <c r="R5" s="154"/>
      <c r="S5" s="154"/>
      <c r="T5" s="154"/>
      <c r="U5" s="151"/>
      <c r="V5" s="151"/>
      <c r="W5" s="153"/>
      <c r="X5" s="153"/>
      <c r="Y5" s="153"/>
      <c r="Z5" s="153"/>
      <c r="AA5" s="153"/>
      <c r="AB5" s="153"/>
      <c r="AC5" s="153"/>
      <c r="AD5" s="153"/>
      <c r="AE5" s="154"/>
      <c r="AF5" s="154"/>
      <c r="AG5" s="154"/>
      <c r="AH5" s="154"/>
      <c r="AI5" s="154"/>
      <c r="AJ5" s="154"/>
      <c r="AK5" s="154"/>
      <c r="AL5" s="154"/>
      <c r="AM5" s="155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8"/>
    </row>
    <row r="6" spans="1:70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160" t="s">
        <v>1</v>
      </c>
      <c r="C7" s="161"/>
      <c r="D7" s="162"/>
      <c r="E7" s="163"/>
      <c r="F7" s="163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207"/>
      <c r="U7" s="167"/>
      <c r="V7" s="167"/>
      <c r="W7" s="167"/>
      <c r="X7" s="167"/>
      <c r="Y7" s="167"/>
      <c r="Z7" s="167"/>
      <c r="AA7" s="167"/>
      <c r="AB7" s="168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164"/>
      <c r="BN7" s="164"/>
      <c r="BO7" s="164"/>
      <c r="BP7" s="164"/>
      <c r="BQ7" s="164"/>
      <c r="BR7" s="165"/>
    </row>
    <row r="8" spans="1:70" ht="14.25" thickBot="1" x14ac:dyDescent="0.3">
      <c r="A8" s="467"/>
      <c r="B8" s="166" t="s">
        <v>2</v>
      </c>
      <c r="C8" s="167"/>
      <c r="D8" s="168"/>
      <c r="E8" s="169"/>
      <c r="F8" s="169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167"/>
      <c r="U8" s="167"/>
      <c r="V8" s="167"/>
      <c r="W8" s="167"/>
      <c r="X8" s="167"/>
      <c r="Y8" s="167"/>
      <c r="Z8" s="167"/>
      <c r="AA8" s="167"/>
      <c r="AB8" s="167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170"/>
      <c r="AP8" s="170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170"/>
      <c r="BF8" s="170"/>
      <c r="BG8" s="170"/>
      <c r="BH8" s="170"/>
      <c r="BI8" s="171"/>
      <c r="BJ8" s="171"/>
      <c r="BK8" s="171"/>
      <c r="BL8" s="171"/>
      <c r="BM8" s="171"/>
      <c r="BN8" s="171"/>
      <c r="BO8" s="171"/>
      <c r="BP8" s="171"/>
      <c r="BQ8" s="171"/>
      <c r="BR8" s="172"/>
    </row>
    <row r="9" spans="1:70" ht="14.25" thickBot="1" x14ac:dyDescent="0.3">
      <c r="A9" s="468"/>
      <c r="B9" s="173" t="s">
        <v>3</v>
      </c>
      <c r="C9" s="174"/>
      <c r="D9" s="175"/>
      <c r="E9" s="176"/>
      <c r="F9" s="176"/>
      <c r="G9" s="176"/>
      <c r="H9" s="176"/>
      <c r="I9" s="176"/>
      <c r="J9" s="176"/>
      <c r="K9" s="176"/>
      <c r="L9" s="176"/>
      <c r="M9" s="177"/>
      <c r="N9" s="177"/>
      <c r="O9" s="177"/>
      <c r="P9" s="177"/>
      <c r="Q9" s="177"/>
      <c r="R9" s="177"/>
      <c r="S9" s="177"/>
      <c r="T9" s="177"/>
      <c r="U9" s="174"/>
      <c r="V9" s="174"/>
      <c r="W9" s="176"/>
      <c r="X9" s="176"/>
      <c r="Y9" s="176"/>
      <c r="Z9" s="176"/>
      <c r="AA9" s="176"/>
      <c r="AB9" s="176"/>
      <c r="AC9" s="176"/>
      <c r="AD9" s="176"/>
      <c r="AE9" s="177"/>
      <c r="AF9" s="177"/>
      <c r="AG9" s="177"/>
      <c r="AH9" s="177"/>
      <c r="AI9" s="177"/>
      <c r="AJ9" s="177"/>
      <c r="AK9" s="177"/>
      <c r="AL9" s="177"/>
      <c r="AM9" s="178"/>
      <c r="AN9" s="178"/>
      <c r="AO9" s="178"/>
      <c r="AP9" s="178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178"/>
      <c r="BD9" s="178"/>
      <c r="BE9" s="178"/>
      <c r="BF9" s="17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</row>
    <row r="10" spans="1:70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137" t="s">
        <v>1</v>
      </c>
      <c r="C11" s="138"/>
      <c r="D11" s="139"/>
      <c r="E11" s="140"/>
      <c r="F11" s="140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206"/>
      <c r="U11" s="144"/>
      <c r="V11" s="144"/>
      <c r="W11" s="144"/>
      <c r="X11" s="144"/>
      <c r="Y11" s="144"/>
      <c r="Z11" s="144"/>
      <c r="AA11" s="144"/>
      <c r="AB11" s="145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141"/>
      <c r="BL11" s="141"/>
      <c r="BM11" s="141"/>
      <c r="BN11" s="141"/>
      <c r="BO11" s="141"/>
      <c r="BP11" s="141"/>
      <c r="BQ11" s="141"/>
      <c r="BR11" s="142"/>
    </row>
    <row r="12" spans="1:70" ht="14.25" thickBot="1" x14ac:dyDescent="0.3">
      <c r="A12" s="470"/>
      <c r="B12" s="143" t="s">
        <v>2</v>
      </c>
      <c r="C12" s="144"/>
      <c r="D12" s="145"/>
      <c r="E12" s="146"/>
      <c r="F12" s="146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144"/>
      <c r="U12" s="144"/>
      <c r="V12" s="144"/>
      <c r="W12" s="144"/>
      <c r="X12" s="144"/>
      <c r="Y12" s="144"/>
      <c r="Z12" s="144"/>
      <c r="AA12" s="144"/>
      <c r="AB12" s="144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</row>
    <row r="13" spans="1:70" ht="14.25" thickBot="1" x14ac:dyDescent="0.3">
      <c r="A13" s="471"/>
      <c r="B13" s="150" t="s">
        <v>3</v>
      </c>
      <c r="C13" s="151"/>
      <c r="D13" s="152"/>
      <c r="E13" s="153"/>
      <c r="F13" s="153"/>
      <c r="G13" s="153"/>
      <c r="H13" s="153"/>
      <c r="I13" s="153"/>
      <c r="J13" s="153"/>
      <c r="K13" s="153"/>
      <c r="L13" s="153"/>
      <c r="M13" s="154"/>
      <c r="N13" s="154"/>
      <c r="O13" s="154"/>
      <c r="P13" s="154"/>
      <c r="Q13" s="154"/>
      <c r="R13" s="154"/>
      <c r="S13" s="154"/>
      <c r="T13" s="154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194"/>
      <c r="BK13" s="157"/>
      <c r="BL13" s="157"/>
      <c r="BM13" s="157"/>
      <c r="BN13" s="157"/>
      <c r="BO13" s="157"/>
      <c r="BP13" s="157"/>
      <c r="BQ13" s="157"/>
      <c r="BR13" s="158"/>
    </row>
    <row r="14" spans="1:70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160" t="s">
        <v>1</v>
      </c>
      <c r="C15" s="161"/>
      <c r="D15" s="162"/>
      <c r="E15" s="163"/>
      <c r="F15" s="163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207"/>
      <c r="U15" s="167"/>
      <c r="V15" s="167"/>
      <c r="W15" s="167"/>
      <c r="X15" s="167"/>
      <c r="Y15" s="167"/>
      <c r="Z15" s="167"/>
      <c r="AA15" s="167"/>
      <c r="AB15" s="168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167"/>
      <c r="BR15" s="167"/>
    </row>
    <row r="16" spans="1:70" ht="13.5" thickBot="1" x14ac:dyDescent="0.25">
      <c r="A16" s="467"/>
      <c r="B16" s="166" t="s">
        <v>2</v>
      </c>
      <c r="C16" s="167"/>
      <c r="D16" s="168"/>
      <c r="E16" s="169"/>
      <c r="F16" s="169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167"/>
      <c r="U16" s="167"/>
      <c r="V16" s="167"/>
      <c r="W16" s="167"/>
      <c r="X16" s="167"/>
      <c r="Y16" s="167"/>
      <c r="Z16" s="167"/>
      <c r="AA16" s="167"/>
      <c r="AB16" s="167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173" t="s">
        <v>3</v>
      </c>
      <c r="C17" s="174"/>
      <c r="D17" s="175"/>
      <c r="E17" s="176"/>
      <c r="F17" s="176"/>
      <c r="G17" s="176"/>
      <c r="H17" s="176"/>
      <c r="I17" s="176"/>
      <c r="J17" s="176"/>
      <c r="K17" s="176"/>
      <c r="L17" s="176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6"/>
      <c r="X17" s="176"/>
      <c r="Y17" s="176"/>
      <c r="Z17" s="176"/>
      <c r="AA17" s="176"/>
      <c r="AB17" s="176"/>
      <c r="AC17" s="176"/>
      <c r="AD17" s="176"/>
      <c r="AE17" s="177"/>
      <c r="AF17" s="177"/>
      <c r="AG17" s="177"/>
      <c r="AH17" s="177"/>
      <c r="AI17" s="177"/>
      <c r="AJ17" s="177"/>
      <c r="AK17" s="177"/>
      <c r="AL17" s="177"/>
      <c r="AM17" s="178"/>
      <c r="AN17" s="178"/>
      <c r="AO17" s="167"/>
      <c r="AP17" s="167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</row>
    <row r="18" spans="1:70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137" t="s">
        <v>1</v>
      </c>
      <c r="C19" s="138"/>
      <c r="D19" s="139"/>
      <c r="E19" s="140"/>
      <c r="F19" s="140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206"/>
      <c r="U19" s="144"/>
      <c r="V19" s="144"/>
      <c r="W19" s="144"/>
      <c r="X19" s="144"/>
      <c r="Y19" s="144"/>
      <c r="Z19" s="144"/>
      <c r="AA19" s="144"/>
      <c r="AB19" s="145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143" t="s">
        <v>2</v>
      </c>
      <c r="C20" s="144"/>
      <c r="D20" s="145"/>
      <c r="E20" s="146"/>
      <c r="F20" s="146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144"/>
      <c r="U20" s="144"/>
      <c r="V20" s="144"/>
      <c r="W20" s="144"/>
      <c r="X20" s="144"/>
      <c r="Y20" s="144"/>
      <c r="Z20" s="144"/>
      <c r="AA20" s="144"/>
      <c r="AB20" s="144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</row>
    <row r="21" spans="1:70" ht="14.25" thickBot="1" x14ac:dyDescent="0.3">
      <c r="A21" s="471"/>
      <c r="B21" s="150" t="s">
        <v>3</v>
      </c>
      <c r="C21" s="151"/>
      <c r="D21" s="152"/>
      <c r="E21" s="153"/>
      <c r="F21" s="153"/>
      <c r="G21" s="153"/>
      <c r="H21" s="153"/>
      <c r="I21" s="153"/>
      <c r="J21" s="153"/>
      <c r="K21" s="153"/>
      <c r="L21" s="153"/>
      <c r="M21" s="154"/>
      <c r="N21" s="154"/>
      <c r="O21" s="154"/>
      <c r="P21" s="154"/>
      <c r="Q21" s="154"/>
      <c r="R21" s="154"/>
      <c r="S21" s="154"/>
      <c r="T21" s="154"/>
      <c r="U21" s="151"/>
      <c r="V21" s="151"/>
      <c r="W21" s="153"/>
      <c r="X21" s="153"/>
      <c r="Y21" s="153"/>
      <c r="Z21" s="153"/>
      <c r="AA21" s="153"/>
      <c r="AB21" s="153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</row>
    <row r="22" spans="1:70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183" t="s">
        <v>1</v>
      </c>
      <c r="C23" s="188"/>
      <c r="D23" s="188"/>
      <c r="E23" s="188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</row>
    <row r="24" spans="1:70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191"/>
      <c r="V27" s="191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0" ht="14.25" thickBot="1" x14ac:dyDescent="0.3">
      <c r="A28" s="464"/>
      <c r="B28" s="193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0" ht="14.25" thickBot="1" x14ac:dyDescent="0.3">
      <c r="A29" s="465"/>
      <c r="B29" s="195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0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"/>
  <sheetViews>
    <sheetView zoomScale="120" zoomScaleNormal="120" workbookViewId="0">
      <selection sqref="A1:BR1048576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0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</row>
    <row r="3" spans="1:70" ht="14.25" thickBot="1" x14ac:dyDescent="0.3">
      <c r="A3" s="469" t="s">
        <v>0</v>
      </c>
      <c r="B3" s="11" t="s">
        <v>1</v>
      </c>
      <c r="C3" s="12"/>
      <c r="D3" s="13"/>
      <c r="E3" s="14"/>
      <c r="F3" s="14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80"/>
      <c r="U3" s="18"/>
      <c r="V3" s="18"/>
      <c r="W3" s="18"/>
      <c r="X3" s="18"/>
      <c r="Y3" s="18"/>
      <c r="Z3" s="18"/>
      <c r="AA3" s="18"/>
      <c r="AB3" s="19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</row>
    <row r="4" spans="1:70" ht="14.25" thickBot="1" x14ac:dyDescent="0.3">
      <c r="A4" s="470"/>
      <c r="B4" s="17" t="s">
        <v>2</v>
      </c>
      <c r="C4" s="18"/>
      <c r="D4" s="19"/>
      <c r="E4" s="20"/>
      <c r="F4" s="20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18"/>
      <c r="U4" s="18"/>
      <c r="V4" s="18"/>
      <c r="W4" s="18"/>
      <c r="X4" s="18"/>
      <c r="Y4" s="18"/>
      <c r="Z4" s="18"/>
      <c r="AA4" s="18"/>
      <c r="AB4" s="18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1"/>
      <c r="AP4" s="21"/>
      <c r="AQ4" s="21"/>
      <c r="AR4" s="21"/>
      <c r="AS4" s="21"/>
      <c r="AT4" s="21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2"/>
      <c r="BK4" s="22"/>
      <c r="BL4" s="22"/>
      <c r="BM4" s="22"/>
      <c r="BN4" s="22"/>
      <c r="BO4" s="22"/>
      <c r="BP4" s="22"/>
      <c r="BQ4" s="22"/>
      <c r="BR4" s="23"/>
    </row>
    <row r="5" spans="1:70" ht="14.25" thickBot="1" x14ac:dyDescent="0.3">
      <c r="A5" s="471"/>
      <c r="B5" s="24" t="s">
        <v>3</v>
      </c>
      <c r="C5" s="25"/>
      <c r="D5" s="26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  <c r="P5" s="28"/>
      <c r="Q5" s="28"/>
      <c r="R5" s="28"/>
      <c r="S5" s="28"/>
      <c r="T5" s="28"/>
      <c r="U5" s="25"/>
      <c r="V5" s="25"/>
      <c r="W5" s="27"/>
      <c r="X5" s="27"/>
      <c r="Y5" s="27"/>
      <c r="Z5" s="27"/>
      <c r="AA5" s="27"/>
      <c r="AB5" s="27"/>
      <c r="AC5" s="27"/>
      <c r="AD5" s="27"/>
      <c r="AE5" s="28"/>
      <c r="AF5" s="28"/>
      <c r="AG5" s="28"/>
      <c r="AH5" s="28"/>
      <c r="AI5" s="28"/>
      <c r="AJ5" s="28"/>
      <c r="AK5" s="28"/>
      <c r="AL5" s="28"/>
      <c r="AM5" s="29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2"/>
    </row>
    <row r="6" spans="1:70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34" t="s">
        <v>1</v>
      </c>
      <c r="C7" s="35"/>
      <c r="D7" s="36"/>
      <c r="E7" s="37"/>
      <c r="F7" s="37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81"/>
      <c r="U7" s="41"/>
      <c r="V7" s="41"/>
      <c r="W7" s="41"/>
      <c r="X7" s="41"/>
      <c r="Y7" s="41"/>
      <c r="Z7" s="41"/>
      <c r="AA7" s="41"/>
      <c r="AB7" s="42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38"/>
      <c r="BN7" s="38"/>
      <c r="BO7" s="38"/>
      <c r="BP7" s="38"/>
      <c r="BQ7" s="38"/>
      <c r="BR7" s="39"/>
    </row>
    <row r="8" spans="1:70" ht="14.25" thickBot="1" x14ac:dyDescent="0.3">
      <c r="A8" s="467"/>
      <c r="B8" s="40" t="s">
        <v>2</v>
      </c>
      <c r="C8" s="41"/>
      <c r="D8" s="42"/>
      <c r="E8" s="43"/>
      <c r="F8" s="43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41"/>
      <c r="U8" s="41"/>
      <c r="V8" s="41"/>
      <c r="W8" s="41"/>
      <c r="X8" s="41"/>
      <c r="Y8" s="41"/>
      <c r="Z8" s="41"/>
      <c r="AA8" s="41"/>
      <c r="AB8" s="41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44"/>
      <c r="AP8" s="44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44"/>
      <c r="BF8" s="44"/>
      <c r="BG8" s="44"/>
      <c r="BH8" s="44"/>
      <c r="BI8" s="45"/>
      <c r="BJ8" s="45"/>
      <c r="BK8" s="45"/>
      <c r="BL8" s="45"/>
      <c r="BM8" s="45"/>
      <c r="BN8" s="45"/>
      <c r="BO8" s="45"/>
      <c r="BP8" s="45"/>
      <c r="BQ8" s="45"/>
      <c r="BR8" s="46"/>
    </row>
    <row r="9" spans="1:70" ht="14.25" thickBot="1" x14ac:dyDescent="0.3">
      <c r="A9" s="468"/>
      <c r="B9" s="47" t="s">
        <v>3</v>
      </c>
      <c r="C9" s="48"/>
      <c r="D9" s="49"/>
      <c r="E9" s="50"/>
      <c r="F9" s="50"/>
      <c r="G9" s="50"/>
      <c r="H9" s="50"/>
      <c r="I9" s="50"/>
      <c r="J9" s="50"/>
      <c r="K9" s="50"/>
      <c r="L9" s="50"/>
      <c r="M9" s="51"/>
      <c r="N9" s="51"/>
      <c r="O9" s="51"/>
      <c r="P9" s="51"/>
      <c r="Q9" s="51"/>
      <c r="R9" s="51"/>
      <c r="S9" s="51"/>
      <c r="T9" s="51"/>
      <c r="U9" s="48"/>
      <c r="V9" s="48"/>
      <c r="W9" s="50"/>
      <c r="X9" s="50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1"/>
      <c r="AL9" s="51"/>
      <c r="AM9" s="52"/>
      <c r="AN9" s="52"/>
      <c r="AO9" s="52"/>
      <c r="AP9" s="52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52"/>
      <c r="BD9" s="52"/>
      <c r="BE9" s="52"/>
      <c r="BF9" s="52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0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11" t="s">
        <v>1</v>
      </c>
      <c r="C11" s="12"/>
      <c r="D11" s="13"/>
      <c r="E11" s="14"/>
      <c r="F11" s="14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80"/>
      <c r="U11" s="18"/>
      <c r="V11" s="18"/>
      <c r="W11" s="18"/>
      <c r="X11" s="18"/>
      <c r="Y11" s="18"/>
      <c r="Z11" s="18"/>
      <c r="AA11" s="18"/>
      <c r="AB11" s="19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15"/>
      <c r="BL11" s="15"/>
      <c r="BM11" s="15"/>
      <c r="BN11" s="15"/>
      <c r="BO11" s="15"/>
      <c r="BP11" s="15"/>
      <c r="BQ11" s="15"/>
      <c r="BR11" s="16"/>
    </row>
    <row r="12" spans="1:70" ht="14.25" thickBot="1" x14ac:dyDescent="0.3">
      <c r="A12" s="470"/>
      <c r="B12" s="17" t="s">
        <v>2</v>
      </c>
      <c r="C12" s="18"/>
      <c r="D12" s="19"/>
      <c r="E12" s="20"/>
      <c r="F12" s="20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18"/>
      <c r="U12" s="18"/>
      <c r="V12" s="18"/>
      <c r="W12" s="18"/>
      <c r="X12" s="18"/>
      <c r="Y12" s="18"/>
      <c r="Z12" s="18"/>
      <c r="AA12" s="18"/>
      <c r="AB12" s="18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0" ht="14.25" thickBot="1" x14ac:dyDescent="0.3">
      <c r="A13" s="471"/>
      <c r="B13" s="24" t="s">
        <v>3</v>
      </c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8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70"/>
      <c r="BK13" s="31"/>
      <c r="BL13" s="31"/>
      <c r="BM13" s="31"/>
      <c r="BN13" s="31"/>
      <c r="BO13" s="31"/>
      <c r="BP13" s="31"/>
      <c r="BQ13" s="31"/>
      <c r="BR13" s="32"/>
    </row>
    <row r="14" spans="1:70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34" t="s">
        <v>1</v>
      </c>
      <c r="C15" s="35"/>
      <c r="D15" s="36"/>
      <c r="E15" s="37"/>
      <c r="F15" s="37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81"/>
      <c r="U15" s="41"/>
      <c r="V15" s="41"/>
      <c r="W15" s="41"/>
      <c r="X15" s="41"/>
      <c r="Y15" s="41"/>
      <c r="Z15" s="41"/>
      <c r="AA15" s="41"/>
      <c r="AB15" s="42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 t="s">
        <v>44</v>
      </c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41"/>
      <c r="BR15" s="41"/>
    </row>
    <row r="16" spans="1:70" ht="13.5" thickBot="1" x14ac:dyDescent="0.25">
      <c r="A16" s="467"/>
      <c r="B16" s="40" t="s">
        <v>2</v>
      </c>
      <c r="C16" s="41"/>
      <c r="D16" s="42"/>
      <c r="E16" s="43"/>
      <c r="F16" s="43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41"/>
      <c r="U16" s="41"/>
      <c r="V16" s="41"/>
      <c r="W16" s="41"/>
      <c r="X16" s="41"/>
      <c r="Y16" s="41"/>
      <c r="Z16" s="41"/>
      <c r="AA16" s="41"/>
      <c r="AB16" s="41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47" t="s">
        <v>3</v>
      </c>
      <c r="C17" s="48"/>
      <c r="D17" s="49"/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1"/>
      <c r="P17" s="51"/>
      <c r="Q17" s="51"/>
      <c r="R17" s="51"/>
      <c r="S17" s="51"/>
      <c r="T17" s="51"/>
      <c r="U17" s="48"/>
      <c r="V17" s="48"/>
      <c r="W17" s="50"/>
      <c r="X17" s="50"/>
      <c r="Y17" s="50"/>
      <c r="Z17" s="50"/>
      <c r="AA17" s="50"/>
      <c r="AB17" s="50"/>
      <c r="AC17" s="50"/>
      <c r="AD17" s="50"/>
      <c r="AE17" s="51"/>
      <c r="AF17" s="51"/>
      <c r="AG17" s="51"/>
      <c r="AH17" s="51"/>
      <c r="AI17" s="51"/>
      <c r="AJ17" s="51"/>
      <c r="AK17" s="51"/>
      <c r="AL17" s="51"/>
      <c r="AM17" s="52"/>
      <c r="AN17" s="52"/>
      <c r="AO17" s="41"/>
      <c r="AP17" s="41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</row>
    <row r="18" spans="1:70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11" t="s">
        <v>1</v>
      </c>
      <c r="C19" s="12"/>
      <c r="D19" s="13"/>
      <c r="E19" s="14"/>
      <c r="F19" s="14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80"/>
      <c r="U19" s="18"/>
      <c r="V19" s="18"/>
      <c r="W19" s="18"/>
      <c r="X19" s="18"/>
      <c r="Y19" s="18"/>
      <c r="Z19" s="18"/>
      <c r="AA19" s="18"/>
      <c r="AB19" s="19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17" t="s">
        <v>2</v>
      </c>
      <c r="C20" s="18"/>
      <c r="D20" s="19"/>
      <c r="E20" s="20"/>
      <c r="F20" s="20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18"/>
      <c r="U20" s="18"/>
      <c r="V20" s="18"/>
      <c r="W20" s="18"/>
      <c r="X20" s="18"/>
      <c r="Y20" s="18"/>
      <c r="Z20" s="18"/>
      <c r="AA20" s="18"/>
      <c r="AB20" s="18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ht="14.25" thickBot="1" x14ac:dyDescent="0.3">
      <c r="A21" s="471"/>
      <c r="B21" s="24" t="s">
        <v>3</v>
      </c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8"/>
      <c r="N21" s="28"/>
      <c r="O21" s="28"/>
      <c r="P21" s="28"/>
      <c r="Q21" s="28"/>
      <c r="R21" s="28"/>
      <c r="S21" s="28"/>
      <c r="T21" s="28"/>
      <c r="U21" s="25"/>
      <c r="V21" s="25"/>
      <c r="W21" s="27"/>
      <c r="X21" s="27"/>
      <c r="Y21" s="27"/>
      <c r="Z21" s="27"/>
      <c r="AA21" s="27"/>
      <c r="AB21" s="27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59" t="s">
        <v>1</v>
      </c>
      <c r="C23" s="64"/>
      <c r="D23" s="64"/>
      <c r="E23" s="64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</row>
    <row r="24" spans="1:70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2.75" customHeight="1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67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0" ht="12.75" customHeight="1" thickBot="1" x14ac:dyDescent="0.3">
      <c r="A28" s="464"/>
      <c r="B28" s="69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0" ht="12.75" customHeight="1" thickBot="1" x14ac:dyDescent="0.3">
      <c r="A29" s="465"/>
      <c r="B29" s="71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0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66">
    <mergeCell ref="C25:BR25"/>
    <mergeCell ref="C27:F27"/>
    <mergeCell ref="H27:T27"/>
    <mergeCell ref="G28:R28"/>
    <mergeCell ref="G29:R29"/>
    <mergeCell ref="G23:V23"/>
    <mergeCell ref="Y23:AR23"/>
    <mergeCell ref="K24:V24"/>
    <mergeCell ref="Y24:AE24"/>
    <mergeCell ref="AF24:AN24"/>
    <mergeCell ref="AO19:AT19"/>
    <mergeCell ref="AU19:AZ19"/>
    <mergeCell ref="BA19:BR19"/>
    <mergeCell ref="AN21:BH21"/>
    <mergeCell ref="AU15:AY15"/>
    <mergeCell ref="AZ15:BP15"/>
    <mergeCell ref="AY16:BB16"/>
    <mergeCell ref="BC16:BR16"/>
    <mergeCell ref="AQ17:AZ17"/>
    <mergeCell ref="B14:BR14"/>
    <mergeCell ref="G3:S3"/>
    <mergeCell ref="AC3:AN3"/>
    <mergeCell ref="G4:S4"/>
    <mergeCell ref="AC4:AN4"/>
    <mergeCell ref="G7:S7"/>
    <mergeCell ref="AC7:AN7"/>
    <mergeCell ref="G8:S8"/>
    <mergeCell ref="AC8:AN8"/>
    <mergeCell ref="G11:S11"/>
    <mergeCell ref="AC11:AN11"/>
    <mergeCell ref="G12:S12"/>
    <mergeCell ref="AC12:AN12"/>
    <mergeCell ref="AO3:AU3"/>
    <mergeCell ref="AV3:BP3"/>
    <mergeCell ref="AU4:BI4"/>
    <mergeCell ref="A3:A5"/>
    <mergeCell ref="B6:BR6"/>
    <mergeCell ref="A7:A9"/>
    <mergeCell ref="B10:BR10"/>
    <mergeCell ref="A11:A13"/>
    <mergeCell ref="AO7:AV7"/>
    <mergeCell ref="AW7:BL7"/>
    <mergeCell ref="AQ8:AU8"/>
    <mergeCell ref="AV8:BD8"/>
    <mergeCell ref="AQ9:BB9"/>
    <mergeCell ref="AO11:AX11"/>
    <mergeCell ref="AZ11:BJ11"/>
    <mergeCell ref="AO12:AT12"/>
    <mergeCell ref="AU12:BJ12"/>
    <mergeCell ref="AS13:AZ13"/>
    <mergeCell ref="A27:A29"/>
    <mergeCell ref="A15:A17"/>
    <mergeCell ref="B18:BR18"/>
    <mergeCell ref="A19:A21"/>
    <mergeCell ref="B22:BR22"/>
    <mergeCell ref="A23:A25"/>
    <mergeCell ref="B26:BR26"/>
    <mergeCell ref="G19:S19"/>
    <mergeCell ref="AC19:AN19"/>
    <mergeCell ref="G20:S20"/>
    <mergeCell ref="AC20:AN20"/>
    <mergeCell ref="G15:S15"/>
    <mergeCell ref="AC15:AN15"/>
    <mergeCell ref="G16:S16"/>
    <mergeCell ref="AC16:AN16"/>
    <mergeCell ref="AO15:AT15"/>
  </mergeCells>
  <pageMargins left="0.7" right="0.7" top="0.75" bottom="0.75" header="0.3" footer="0.3"/>
  <pageSetup paperSize="9" scale="8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O15" sqref="AO15:AT1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0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0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</row>
    <row r="3" spans="1:70" ht="14.25" thickBot="1" x14ac:dyDescent="0.3">
      <c r="A3" s="469" t="s">
        <v>0</v>
      </c>
      <c r="B3" s="137" t="s">
        <v>1</v>
      </c>
      <c r="C3" s="138"/>
      <c r="D3" s="139"/>
      <c r="E3" s="140"/>
      <c r="F3" s="140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206"/>
      <c r="U3" s="144"/>
      <c r="V3" s="144"/>
      <c r="W3" s="144"/>
      <c r="X3" s="144"/>
      <c r="Y3" s="144"/>
      <c r="Z3" s="144"/>
      <c r="AA3" s="144"/>
      <c r="AB3" s="145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</row>
    <row r="4" spans="1:70" ht="14.25" thickBot="1" x14ac:dyDescent="0.3">
      <c r="A4" s="470"/>
      <c r="B4" s="143" t="s">
        <v>2</v>
      </c>
      <c r="C4" s="144"/>
      <c r="D4" s="145"/>
      <c r="E4" s="146"/>
      <c r="F4" s="146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144"/>
      <c r="U4" s="144"/>
      <c r="V4" s="144"/>
      <c r="W4" s="144"/>
      <c r="X4" s="144"/>
      <c r="Y4" s="144"/>
      <c r="Z4" s="144"/>
      <c r="AA4" s="144"/>
      <c r="AB4" s="144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147"/>
      <c r="AP4" s="147"/>
      <c r="AQ4" s="147"/>
      <c r="AR4" s="147"/>
      <c r="AS4" s="147"/>
      <c r="AT4" s="147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148"/>
      <c r="BK4" s="148"/>
      <c r="BL4" s="148"/>
      <c r="BM4" s="148"/>
      <c r="BN4" s="148"/>
      <c r="BO4" s="148"/>
      <c r="BP4" s="148"/>
      <c r="BQ4" s="148"/>
      <c r="BR4" s="149"/>
    </row>
    <row r="5" spans="1:70" ht="14.25" thickBot="1" x14ac:dyDescent="0.3">
      <c r="A5" s="471"/>
      <c r="B5" s="150" t="s">
        <v>3</v>
      </c>
      <c r="C5" s="151"/>
      <c r="D5" s="152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  <c r="Q5" s="154"/>
      <c r="R5" s="154"/>
      <c r="S5" s="154"/>
      <c r="T5" s="154"/>
      <c r="U5" s="151"/>
      <c r="V5" s="151"/>
      <c r="W5" s="153"/>
      <c r="X5" s="153"/>
      <c r="Y5" s="153"/>
      <c r="Z5" s="153"/>
      <c r="AA5" s="153"/>
      <c r="AB5" s="153"/>
      <c r="AC5" s="153"/>
      <c r="AD5" s="153"/>
      <c r="AE5" s="154"/>
      <c r="AF5" s="154"/>
      <c r="AG5" s="154"/>
      <c r="AH5" s="154"/>
      <c r="AI5" s="154"/>
      <c r="AJ5" s="154"/>
      <c r="AK5" s="154"/>
      <c r="AL5" s="154"/>
      <c r="AM5" s="155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8"/>
    </row>
    <row r="6" spans="1:70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160" t="s">
        <v>1</v>
      </c>
      <c r="C7" s="161"/>
      <c r="D7" s="162"/>
      <c r="E7" s="163"/>
      <c r="F7" s="163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207"/>
      <c r="U7" s="167"/>
      <c r="V7" s="167"/>
      <c r="W7" s="167"/>
      <c r="X7" s="167"/>
      <c r="Y7" s="167"/>
      <c r="Z7" s="167"/>
      <c r="AA7" s="167"/>
      <c r="AB7" s="168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164"/>
      <c r="BN7" s="164"/>
      <c r="BO7" s="164"/>
      <c r="BP7" s="164"/>
      <c r="BQ7" s="164"/>
      <c r="BR7" s="165"/>
    </row>
    <row r="8" spans="1:70" ht="14.25" thickBot="1" x14ac:dyDescent="0.3">
      <c r="A8" s="467"/>
      <c r="B8" s="166" t="s">
        <v>2</v>
      </c>
      <c r="C8" s="167"/>
      <c r="D8" s="168"/>
      <c r="E8" s="169"/>
      <c r="F8" s="169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167"/>
      <c r="U8" s="167"/>
      <c r="V8" s="167"/>
      <c r="W8" s="167"/>
      <c r="X8" s="167"/>
      <c r="Y8" s="167"/>
      <c r="Z8" s="167"/>
      <c r="AA8" s="167"/>
      <c r="AB8" s="167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170"/>
      <c r="AP8" s="170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170"/>
      <c r="BF8" s="170"/>
      <c r="BG8" s="170"/>
      <c r="BH8" s="170"/>
      <c r="BI8" s="171"/>
      <c r="BJ8" s="171"/>
      <c r="BK8" s="171"/>
      <c r="BL8" s="171"/>
      <c r="BM8" s="171"/>
      <c r="BN8" s="171"/>
      <c r="BO8" s="171"/>
      <c r="BP8" s="171"/>
      <c r="BQ8" s="171"/>
      <c r="BR8" s="172"/>
    </row>
    <row r="9" spans="1:70" ht="14.25" thickBot="1" x14ac:dyDescent="0.3">
      <c r="A9" s="468"/>
      <c r="B9" s="173" t="s">
        <v>3</v>
      </c>
      <c r="C9" s="174"/>
      <c r="D9" s="175"/>
      <c r="E9" s="176"/>
      <c r="F9" s="176"/>
      <c r="G9" s="176"/>
      <c r="H9" s="176"/>
      <c r="I9" s="176"/>
      <c r="J9" s="176"/>
      <c r="K9" s="176"/>
      <c r="L9" s="176"/>
      <c r="M9" s="177"/>
      <c r="N9" s="177"/>
      <c r="O9" s="177"/>
      <c r="P9" s="177"/>
      <c r="Q9" s="177"/>
      <c r="R9" s="177"/>
      <c r="S9" s="177"/>
      <c r="T9" s="177"/>
      <c r="U9" s="174"/>
      <c r="V9" s="174"/>
      <c r="W9" s="176"/>
      <c r="X9" s="176"/>
      <c r="Y9" s="176"/>
      <c r="Z9" s="176"/>
      <c r="AA9" s="176"/>
      <c r="AB9" s="176"/>
      <c r="AC9" s="176"/>
      <c r="AD9" s="176"/>
      <c r="AE9" s="177"/>
      <c r="AF9" s="177"/>
      <c r="AG9" s="177"/>
      <c r="AH9" s="177"/>
      <c r="AI9" s="177"/>
      <c r="AJ9" s="177"/>
      <c r="AK9" s="177"/>
      <c r="AL9" s="177"/>
      <c r="AM9" s="178"/>
      <c r="AN9" s="178"/>
      <c r="AO9" s="178"/>
      <c r="AP9" s="178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178"/>
      <c r="BD9" s="178"/>
      <c r="BE9" s="178"/>
      <c r="BF9" s="17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</row>
    <row r="10" spans="1:70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137" t="s">
        <v>1</v>
      </c>
      <c r="C11" s="138"/>
      <c r="D11" s="139"/>
      <c r="E11" s="140"/>
      <c r="F11" s="140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206"/>
      <c r="U11" s="144"/>
      <c r="V11" s="144"/>
      <c r="W11" s="144"/>
      <c r="X11" s="144"/>
      <c r="Y11" s="144"/>
      <c r="Z11" s="144"/>
      <c r="AA11" s="144"/>
      <c r="AB11" s="145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141"/>
      <c r="BL11" s="141"/>
      <c r="BM11" s="141"/>
      <c r="BN11" s="141"/>
      <c r="BO11" s="141"/>
      <c r="BP11" s="141"/>
      <c r="BQ11" s="141"/>
      <c r="BR11" s="142"/>
    </row>
    <row r="12" spans="1:70" ht="14.25" thickBot="1" x14ac:dyDescent="0.3">
      <c r="A12" s="470"/>
      <c r="B12" s="143" t="s">
        <v>2</v>
      </c>
      <c r="C12" s="144"/>
      <c r="D12" s="145"/>
      <c r="E12" s="146"/>
      <c r="F12" s="146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144"/>
      <c r="U12" s="144"/>
      <c r="V12" s="144"/>
      <c r="W12" s="144"/>
      <c r="X12" s="144"/>
      <c r="Y12" s="144"/>
      <c r="Z12" s="144"/>
      <c r="AA12" s="144"/>
      <c r="AB12" s="144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</row>
    <row r="13" spans="1:70" ht="14.25" thickBot="1" x14ac:dyDescent="0.3">
      <c r="A13" s="471"/>
      <c r="B13" s="150" t="s">
        <v>3</v>
      </c>
      <c r="C13" s="151"/>
      <c r="D13" s="152"/>
      <c r="E13" s="153"/>
      <c r="F13" s="153"/>
      <c r="G13" s="153"/>
      <c r="H13" s="153"/>
      <c r="I13" s="153"/>
      <c r="J13" s="153"/>
      <c r="K13" s="153"/>
      <c r="L13" s="153"/>
      <c r="M13" s="154"/>
      <c r="N13" s="154"/>
      <c r="O13" s="154"/>
      <c r="P13" s="154"/>
      <c r="Q13" s="154"/>
      <c r="R13" s="154"/>
      <c r="S13" s="154"/>
      <c r="T13" s="154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194"/>
      <c r="BK13" s="157"/>
      <c r="BL13" s="157"/>
      <c r="BM13" s="157"/>
      <c r="BN13" s="157"/>
      <c r="BO13" s="157"/>
      <c r="BP13" s="157"/>
      <c r="BQ13" s="157"/>
      <c r="BR13" s="158"/>
    </row>
    <row r="14" spans="1:70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160" t="s">
        <v>1</v>
      </c>
      <c r="C15" s="161"/>
      <c r="D15" s="162"/>
      <c r="E15" s="163"/>
      <c r="F15" s="163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207"/>
      <c r="U15" s="167"/>
      <c r="V15" s="167"/>
      <c r="W15" s="167"/>
      <c r="X15" s="167"/>
      <c r="Y15" s="167"/>
      <c r="Z15" s="167"/>
      <c r="AA15" s="167"/>
      <c r="AB15" s="168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167"/>
      <c r="BR15" s="167"/>
    </row>
    <row r="16" spans="1:70" ht="13.5" thickBot="1" x14ac:dyDescent="0.25">
      <c r="A16" s="467"/>
      <c r="B16" s="166" t="s">
        <v>2</v>
      </c>
      <c r="C16" s="167"/>
      <c r="D16" s="168"/>
      <c r="E16" s="169"/>
      <c r="F16" s="169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167"/>
      <c r="U16" s="167"/>
      <c r="V16" s="167"/>
      <c r="W16" s="167"/>
      <c r="X16" s="167"/>
      <c r="Y16" s="167"/>
      <c r="Z16" s="167"/>
      <c r="AA16" s="167"/>
      <c r="AB16" s="167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173" t="s">
        <v>3</v>
      </c>
      <c r="C17" s="174"/>
      <c r="D17" s="175"/>
      <c r="E17" s="176"/>
      <c r="F17" s="176"/>
      <c r="G17" s="176"/>
      <c r="H17" s="176"/>
      <c r="I17" s="176"/>
      <c r="J17" s="176"/>
      <c r="K17" s="176"/>
      <c r="L17" s="176"/>
      <c r="M17" s="177"/>
      <c r="N17" s="177"/>
      <c r="O17" s="177"/>
      <c r="P17" s="177"/>
      <c r="Q17" s="177"/>
      <c r="R17" s="177"/>
      <c r="S17" s="177"/>
      <c r="T17" s="177"/>
      <c r="U17" s="174"/>
      <c r="V17" s="174"/>
      <c r="W17" s="176"/>
      <c r="X17" s="176"/>
      <c r="Y17" s="176"/>
      <c r="Z17" s="176"/>
      <c r="AA17" s="176"/>
      <c r="AB17" s="176"/>
      <c r="AC17" s="176"/>
      <c r="AD17" s="176"/>
      <c r="AE17" s="177"/>
      <c r="AF17" s="177"/>
      <c r="AG17" s="177"/>
      <c r="AH17" s="177"/>
      <c r="AI17" s="177"/>
      <c r="AJ17" s="177"/>
      <c r="AK17" s="177"/>
      <c r="AL17" s="177"/>
      <c r="AM17" s="178"/>
      <c r="AN17" s="178"/>
      <c r="AO17" s="167"/>
      <c r="AP17" s="167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</row>
    <row r="18" spans="1:70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137" t="s">
        <v>1</v>
      </c>
      <c r="C19" s="138"/>
      <c r="D19" s="139"/>
      <c r="E19" s="140"/>
      <c r="F19" s="140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206"/>
      <c r="U19" s="144"/>
      <c r="V19" s="144"/>
      <c r="W19" s="144"/>
      <c r="X19" s="144"/>
      <c r="Y19" s="144"/>
      <c r="Z19" s="144"/>
      <c r="AA19" s="144"/>
      <c r="AB19" s="145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143" t="s">
        <v>2</v>
      </c>
      <c r="C20" s="144"/>
      <c r="D20" s="145"/>
      <c r="E20" s="146"/>
      <c r="F20" s="146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144"/>
      <c r="U20" s="144"/>
      <c r="V20" s="144"/>
      <c r="W20" s="144"/>
      <c r="X20" s="144"/>
      <c r="Y20" s="144"/>
      <c r="Z20" s="144"/>
      <c r="AA20" s="144"/>
      <c r="AB20" s="144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</row>
    <row r="21" spans="1:70" ht="14.25" thickBot="1" x14ac:dyDescent="0.3">
      <c r="A21" s="471"/>
      <c r="B21" s="150" t="s">
        <v>3</v>
      </c>
      <c r="C21" s="151"/>
      <c r="D21" s="152"/>
      <c r="E21" s="153"/>
      <c r="F21" s="153"/>
      <c r="G21" s="153"/>
      <c r="H21" s="153"/>
      <c r="I21" s="153"/>
      <c r="J21" s="153"/>
      <c r="K21" s="153"/>
      <c r="L21" s="153"/>
      <c r="M21" s="154"/>
      <c r="N21" s="154"/>
      <c r="O21" s="154"/>
      <c r="P21" s="154"/>
      <c r="Q21" s="154"/>
      <c r="R21" s="154"/>
      <c r="S21" s="154"/>
      <c r="T21" s="154"/>
      <c r="U21" s="151"/>
      <c r="V21" s="151"/>
      <c r="W21" s="153"/>
      <c r="X21" s="153"/>
      <c r="Y21" s="153"/>
      <c r="Z21" s="153"/>
      <c r="AA21" s="153"/>
      <c r="AB21" s="153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</row>
    <row r="22" spans="1:70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183" t="s">
        <v>1</v>
      </c>
      <c r="C23" s="188"/>
      <c r="D23" s="188"/>
      <c r="E23" s="188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</row>
    <row r="24" spans="1:70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191"/>
      <c r="V27" s="191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0" ht="14.25" thickBot="1" x14ac:dyDescent="0.3">
      <c r="A28" s="464"/>
      <c r="B28" s="193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0" ht="14.25" thickBot="1" x14ac:dyDescent="0.3">
      <c r="A29" s="465"/>
      <c r="B29" s="195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0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126" customWidth="1"/>
    <col min="2" max="2" width="10" style="126" bestFit="1" customWidth="1"/>
    <col min="3" max="70" width="2.140625" style="126" customWidth="1"/>
  </cols>
  <sheetData>
    <row r="1" spans="1:72" ht="18" x14ac:dyDescent="0.25">
      <c r="A1" s="127" t="s">
        <v>10</v>
      </c>
      <c r="B1" s="128"/>
      <c r="C1" s="129"/>
      <c r="D1" s="129"/>
      <c r="E1" s="130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</row>
    <row r="2" spans="1:72" ht="22.5" thickBot="1" x14ac:dyDescent="0.25">
      <c r="A2" s="131"/>
      <c r="B2" s="132"/>
      <c r="C2" s="133">
        <v>8</v>
      </c>
      <c r="D2" s="133">
        <v>8.15</v>
      </c>
      <c r="E2" s="133">
        <v>8.3000000000000007</v>
      </c>
      <c r="F2" s="133">
        <v>8.4499999999999993</v>
      </c>
      <c r="G2" s="131">
        <v>9</v>
      </c>
      <c r="H2" s="131">
        <v>9.15</v>
      </c>
      <c r="I2" s="131">
        <v>9.3000000000000007</v>
      </c>
      <c r="J2" s="131">
        <v>9.4499999999999993</v>
      </c>
      <c r="K2" s="133">
        <v>10</v>
      </c>
      <c r="L2" s="133">
        <v>10.15</v>
      </c>
      <c r="M2" s="133">
        <v>10.3</v>
      </c>
      <c r="N2" s="133">
        <v>10.45</v>
      </c>
      <c r="O2" s="131">
        <v>11</v>
      </c>
      <c r="P2" s="131">
        <v>11.15</v>
      </c>
      <c r="Q2" s="131">
        <v>11.3</v>
      </c>
      <c r="R2" s="131">
        <v>11.45</v>
      </c>
      <c r="S2" s="133">
        <v>12</v>
      </c>
      <c r="T2" s="133">
        <v>12.15</v>
      </c>
      <c r="U2" s="133">
        <v>12.3</v>
      </c>
      <c r="V2" s="133">
        <v>12.45</v>
      </c>
      <c r="W2" s="131">
        <v>13</v>
      </c>
      <c r="X2" s="131">
        <v>13.15</v>
      </c>
      <c r="Y2" s="131">
        <v>13.3</v>
      </c>
      <c r="Z2" s="131">
        <v>13.45</v>
      </c>
      <c r="AA2" s="133">
        <v>14</v>
      </c>
      <c r="AB2" s="133">
        <v>14.15</v>
      </c>
      <c r="AC2" s="133">
        <v>14.3</v>
      </c>
      <c r="AD2" s="133">
        <v>14.45</v>
      </c>
      <c r="AE2" s="131">
        <v>15</v>
      </c>
      <c r="AF2" s="131">
        <v>15.15</v>
      </c>
      <c r="AG2" s="131">
        <v>15.3</v>
      </c>
      <c r="AH2" s="131">
        <v>15.45</v>
      </c>
      <c r="AI2" s="133">
        <v>16</v>
      </c>
      <c r="AJ2" s="133">
        <v>16.149999999999999</v>
      </c>
      <c r="AK2" s="133">
        <v>16.3</v>
      </c>
      <c r="AL2" s="133">
        <v>16.45</v>
      </c>
      <c r="AM2" s="131">
        <v>17</v>
      </c>
      <c r="AN2" s="131">
        <v>17.149999999999999</v>
      </c>
      <c r="AO2" s="131">
        <v>17.3</v>
      </c>
      <c r="AP2" s="131">
        <v>17.45</v>
      </c>
      <c r="AQ2" s="133">
        <v>18</v>
      </c>
      <c r="AR2" s="133">
        <v>18.149999999999999</v>
      </c>
      <c r="AS2" s="133">
        <v>18.3</v>
      </c>
      <c r="AT2" s="133">
        <v>18.45</v>
      </c>
      <c r="AU2" s="131">
        <v>19</v>
      </c>
      <c r="AV2" s="131">
        <v>19.149999999999999</v>
      </c>
      <c r="AW2" s="131">
        <v>19.3</v>
      </c>
      <c r="AX2" s="131">
        <v>19.45</v>
      </c>
      <c r="AY2" s="133">
        <v>20</v>
      </c>
      <c r="AZ2" s="133">
        <v>20.149999999999999</v>
      </c>
      <c r="BA2" s="133">
        <v>20.3</v>
      </c>
      <c r="BB2" s="133">
        <v>20.45</v>
      </c>
      <c r="BC2" s="131">
        <v>21</v>
      </c>
      <c r="BD2" s="131">
        <v>21.15</v>
      </c>
      <c r="BE2" s="131">
        <v>21.3</v>
      </c>
      <c r="BF2" s="134">
        <v>21.45</v>
      </c>
      <c r="BG2" s="133">
        <v>22</v>
      </c>
      <c r="BH2" s="133">
        <v>22.15</v>
      </c>
      <c r="BI2" s="133">
        <v>22.3</v>
      </c>
      <c r="BJ2" s="135">
        <v>22.45</v>
      </c>
      <c r="BK2" s="136">
        <v>23</v>
      </c>
      <c r="BL2" s="136">
        <f>BK2+0.15</f>
        <v>23.15</v>
      </c>
      <c r="BM2" s="136">
        <f>BL2+0.15</f>
        <v>23.299999999999997</v>
      </c>
      <c r="BN2" s="136">
        <f>BM2+0.15</f>
        <v>23.449999999999996</v>
      </c>
      <c r="BO2" s="135">
        <v>0</v>
      </c>
      <c r="BP2" s="135">
        <f>BO2+0.15</f>
        <v>0.15</v>
      </c>
      <c r="BQ2" s="135">
        <f>BP2+0.15</f>
        <v>0.3</v>
      </c>
      <c r="BR2" s="135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37" t="s">
        <v>1</v>
      </c>
      <c r="C3" s="138"/>
      <c r="D3" s="139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10"/>
      <c r="V3" s="209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141"/>
      <c r="AN3" s="141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41"/>
      <c r="BR3" s="142"/>
      <c r="BT3">
        <v>2</v>
      </c>
    </row>
    <row r="4" spans="1:72" ht="14.25" thickBot="1" x14ac:dyDescent="0.3">
      <c r="A4" s="470"/>
      <c r="B4" s="143" t="s">
        <v>2</v>
      </c>
      <c r="C4" s="144"/>
      <c r="D4" s="145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08"/>
      <c r="V4" s="208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148"/>
      <c r="BM4" s="148"/>
      <c r="BN4" s="148"/>
      <c r="BO4" s="148"/>
      <c r="BP4" s="148"/>
      <c r="BQ4" s="148"/>
      <c r="BR4" s="149"/>
      <c r="BT4">
        <v>4</v>
      </c>
    </row>
    <row r="5" spans="1:72" ht="14.25" thickBot="1" x14ac:dyDescent="0.3">
      <c r="A5" s="471"/>
      <c r="B5" s="150" t="s">
        <v>3</v>
      </c>
      <c r="C5" s="151"/>
      <c r="D5" s="152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08"/>
      <c r="V5" s="208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155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157"/>
      <c r="BL5" s="157"/>
      <c r="BM5" s="157"/>
      <c r="BN5" s="157"/>
      <c r="BO5" s="157"/>
      <c r="BP5" s="157"/>
      <c r="BQ5" s="157"/>
      <c r="BR5" s="158"/>
      <c r="BT5">
        <v>2</v>
      </c>
    </row>
    <row r="6" spans="1:72" ht="13.5" thickBot="1" x14ac:dyDescent="0.25">
      <c r="A6" s="159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160" t="s">
        <v>1</v>
      </c>
      <c r="C7" s="161"/>
      <c r="D7" s="162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86</v>
      </c>
      <c r="N7" s="429"/>
      <c r="O7" s="429"/>
      <c r="P7" s="429"/>
      <c r="Q7" s="429"/>
      <c r="R7" s="429"/>
      <c r="S7" s="429"/>
      <c r="T7" s="430"/>
      <c r="U7" s="211"/>
      <c r="V7" s="211"/>
      <c r="W7" s="433"/>
      <c r="X7" s="434"/>
      <c r="Y7" s="434"/>
      <c r="Z7" s="434"/>
      <c r="AA7" s="434"/>
      <c r="AB7" s="434"/>
      <c r="AC7" s="434"/>
      <c r="AD7" s="435"/>
      <c r="AE7" s="428" t="s">
        <v>87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05"/>
      <c r="BK7" s="164"/>
      <c r="BL7" s="164"/>
      <c r="BM7" s="164"/>
      <c r="BN7" s="164"/>
      <c r="BO7" s="164"/>
      <c r="BP7" s="164"/>
      <c r="BQ7" s="164"/>
      <c r="BR7" s="165"/>
      <c r="BT7">
        <v>6</v>
      </c>
    </row>
    <row r="8" spans="1:72" ht="14.25" thickBot="1" x14ac:dyDescent="0.3">
      <c r="A8" s="467"/>
      <c r="B8" s="166" t="s">
        <v>2</v>
      </c>
      <c r="C8" s="167"/>
      <c r="D8" s="168"/>
      <c r="E8" s="433" t="s">
        <v>83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11"/>
      <c r="V8" s="211"/>
      <c r="W8" s="433" t="s">
        <v>69</v>
      </c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04"/>
      <c r="BG8" s="204"/>
      <c r="BH8" s="204"/>
      <c r="BI8" s="97"/>
      <c r="BJ8" s="171"/>
      <c r="BK8" s="171"/>
      <c r="BL8" s="171"/>
      <c r="BM8" s="171"/>
      <c r="BN8" s="171"/>
      <c r="BO8" s="171"/>
      <c r="BP8" s="171"/>
      <c r="BQ8" s="171"/>
      <c r="BR8" s="172"/>
      <c r="BT8">
        <v>6</v>
      </c>
    </row>
    <row r="9" spans="1:72" ht="14.25" thickBot="1" x14ac:dyDescent="0.3">
      <c r="A9" s="468"/>
      <c r="B9" s="173" t="s">
        <v>3</v>
      </c>
      <c r="C9" s="174"/>
      <c r="D9" s="175"/>
      <c r="E9" s="433" t="s">
        <v>70</v>
      </c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11"/>
      <c r="V9" s="211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178"/>
      <c r="AO9" s="178"/>
      <c r="AP9" s="178"/>
      <c r="AQ9" s="178"/>
      <c r="AR9" s="178"/>
      <c r="AS9" s="178"/>
      <c r="AT9" s="178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80"/>
      <c r="BT9">
        <v>6</v>
      </c>
    </row>
    <row r="10" spans="1:72" ht="14.25" thickBot="1" x14ac:dyDescent="0.3">
      <c r="A10" s="181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37" t="s">
        <v>1</v>
      </c>
      <c r="C11" s="138"/>
      <c r="D11" s="139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138"/>
      <c r="V11" s="138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41"/>
      <c r="BL11" s="141"/>
      <c r="BM11" s="141"/>
      <c r="BN11" s="141"/>
      <c r="BO11" s="141"/>
      <c r="BP11" s="141"/>
      <c r="BQ11" s="141"/>
      <c r="BR11" s="142"/>
    </row>
    <row r="12" spans="1:72" ht="14.25" thickBot="1" x14ac:dyDescent="0.3">
      <c r="A12" s="470"/>
      <c r="B12" s="143" t="s">
        <v>2</v>
      </c>
      <c r="C12" s="144"/>
      <c r="D12" s="145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44"/>
      <c r="V12" s="144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148"/>
      <c r="BL12" s="148"/>
      <c r="BM12" s="148"/>
      <c r="BN12" s="148"/>
      <c r="BO12" s="148"/>
      <c r="BP12" s="148"/>
      <c r="BQ12" s="148"/>
      <c r="BR12" s="149"/>
    </row>
    <row r="13" spans="1:72" ht="14.25" thickBot="1" x14ac:dyDescent="0.3">
      <c r="A13" s="471"/>
      <c r="B13" s="150" t="s">
        <v>3</v>
      </c>
      <c r="C13" s="151"/>
      <c r="D13" s="152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151"/>
      <c r="V13" s="151"/>
      <c r="W13" s="154"/>
      <c r="X13" s="154"/>
      <c r="Y13" s="154"/>
      <c r="Z13" s="154"/>
      <c r="AA13" s="154"/>
      <c r="AB13" s="154"/>
      <c r="AC13" s="154"/>
      <c r="AD13" s="154"/>
      <c r="AE13" s="153"/>
      <c r="AF13" s="153"/>
      <c r="AG13" s="153"/>
      <c r="AH13" s="153"/>
      <c r="AI13" s="153"/>
      <c r="AJ13" s="153"/>
      <c r="AK13" s="182"/>
      <c r="AL13" s="182"/>
      <c r="AM13" s="182"/>
      <c r="AN13" s="182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8"/>
    </row>
    <row r="14" spans="1:72" ht="14.25" thickBot="1" x14ac:dyDescent="0.3">
      <c r="A14" s="181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160" t="s">
        <v>1</v>
      </c>
      <c r="C15" s="161"/>
      <c r="D15" s="162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12"/>
      <c r="V15" s="212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166" t="s">
        <v>2</v>
      </c>
      <c r="C16" s="167"/>
      <c r="D16" s="168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12"/>
      <c r="V16" s="212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173" t="s">
        <v>3</v>
      </c>
      <c r="C17" s="174"/>
      <c r="D17" s="175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12"/>
      <c r="V17" s="212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181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37" t="s">
        <v>1</v>
      </c>
      <c r="C19" s="138"/>
      <c r="D19" s="139"/>
      <c r="E19" s="414"/>
      <c r="F19" s="415"/>
      <c r="G19" s="415"/>
      <c r="H19" s="415"/>
      <c r="I19" s="415"/>
      <c r="J19" s="415"/>
      <c r="K19" s="415"/>
      <c r="L19" s="416"/>
      <c r="M19" s="411" t="s">
        <v>75</v>
      </c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88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143" t="s">
        <v>2</v>
      </c>
      <c r="C20" s="144"/>
      <c r="D20" s="145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2</v>
      </c>
    </row>
    <row r="21" spans="1:73" ht="14.25" thickBot="1" x14ac:dyDescent="0.3">
      <c r="A21" s="471"/>
      <c r="B21" s="150" t="s">
        <v>3</v>
      </c>
      <c r="C21" s="151"/>
      <c r="D21" s="152"/>
      <c r="E21" s="414"/>
      <c r="F21" s="415"/>
      <c r="G21" s="415"/>
      <c r="H21" s="415"/>
      <c r="I21" s="415"/>
      <c r="J21" s="415"/>
      <c r="K21" s="415"/>
      <c r="L21" s="416"/>
      <c r="M21" s="411" t="s">
        <v>78</v>
      </c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181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183" t="s">
        <v>1</v>
      </c>
      <c r="C23" s="184"/>
      <c r="D23" s="184"/>
      <c r="E23" s="184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185"/>
      <c r="X23" s="185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84"/>
      <c r="BQ23" s="184"/>
      <c r="BR23" s="186"/>
      <c r="BS23">
        <f>SUM(BS3+BS7+BS11+BS15+BS19)</f>
        <v>0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187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189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16</v>
      </c>
      <c r="BU25" t="s">
        <v>101</v>
      </c>
    </row>
    <row r="26" spans="1:73" ht="14.25" thickBot="1" x14ac:dyDescent="0.3">
      <c r="A26" s="181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190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191"/>
      <c r="W27" s="192"/>
      <c r="X27" s="192"/>
      <c r="Y27" s="192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192"/>
      <c r="AK27" s="192"/>
      <c r="AL27" s="192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2"/>
    </row>
    <row r="28" spans="1:73" ht="14.25" thickBot="1" x14ac:dyDescent="0.3">
      <c r="A28" s="464"/>
      <c r="B28" s="193" t="s">
        <v>2</v>
      </c>
      <c r="C28" s="194"/>
      <c r="D28" s="194"/>
      <c r="E28" s="194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194"/>
      <c r="V28" s="194"/>
      <c r="W28" s="194"/>
      <c r="X28" s="194"/>
      <c r="Y28" s="194"/>
      <c r="Z28" s="194"/>
      <c r="AA28" s="87"/>
      <c r="AB28" s="87"/>
      <c r="AC28" s="87"/>
      <c r="AD28" s="87"/>
      <c r="AE28" s="87"/>
      <c r="AF28" s="87"/>
      <c r="AG28" s="87"/>
      <c r="AH28" s="87"/>
      <c r="AI28" s="194"/>
      <c r="AJ28" s="194"/>
      <c r="AK28" s="194"/>
      <c r="AL28" s="194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</row>
    <row r="29" spans="1:73" ht="14.25" thickBot="1" x14ac:dyDescent="0.3">
      <c r="A29" s="465"/>
      <c r="B29" s="195" t="s">
        <v>3</v>
      </c>
      <c r="C29" s="196"/>
      <c r="D29" s="196"/>
      <c r="E29" s="196"/>
      <c r="F29" s="196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8"/>
    </row>
    <row r="30" spans="1:73" ht="21.75" x14ac:dyDescent="0.2">
      <c r="A30" s="197"/>
      <c r="B30" s="198"/>
      <c r="C30" s="199">
        <v>8</v>
      </c>
      <c r="D30" s="199">
        <v>8.15</v>
      </c>
      <c r="E30" s="199">
        <v>8.3000000000000007</v>
      </c>
      <c r="F30" s="199">
        <v>8.4499999999999993</v>
      </c>
      <c r="G30" s="197">
        <v>9</v>
      </c>
      <c r="H30" s="197">
        <v>9.15</v>
      </c>
      <c r="I30" s="197">
        <v>9.3000000000000007</v>
      </c>
      <c r="J30" s="197">
        <v>9.4499999999999993</v>
      </c>
      <c r="K30" s="199">
        <v>10</v>
      </c>
      <c r="L30" s="199">
        <v>10.15</v>
      </c>
      <c r="M30" s="199">
        <v>10.3</v>
      </c>
      <c r="N30" s="199">
        <v>10.45</v>
      </c>
      <c r="O30" s="197">
        <v>11</v>
      </c>
      <c r="P30" s="197">
        <v>11.15</v>
      </c>
      <c r="Q30" s="197">
        <v>11.3</v>
      </c>
      <c r="R30" s="197">
        <v>11.45</v>
      </c>
      <c r="S30" s="199">
        <v>12</v>
      </c>
      <c r="T30" s="199">
        <v>12.15</v>
      </c>
      <c r="U30" s="199">
        <v>12.3</v>
      </c>
      <c r="V30" s="199">
        <v>12.45</v>
      </c>
      <c r="W30" s="197">
        <v>13</v>
      </c>
      <c r="X30" s="197">
        <v>13.15</v>
      </c>
      <c r="Y30" s="197">
        <v>13.3</v>
      </c>
      <c r="Z30" s="197">
        <v>13.45</v>
      </c>
      <c r="AA30" s="199">
        <v>14</v>
      </c>
      <c r="AB30" s="199">
        <v>14.15</v>
      </c>
      <c r="AC30" s="199">
        <v>14.3</v>
      </c>
      <c r="AD30" s="199">
        <v>14.45</v>
      </c>
      <c r="AE30" s="197">
        <v>15</v>
      </c>
      <c r="AF30" s="197">
        <v>15.15</v>
      </c>
      <c r="AG30" s="197">
        <v>15.3</v>
      </c>
      <c r="AH30" s="197">
        <v>15.45</v>
      </c>
      <c r="AI30" s="199">
        <v>16</v>
      </c>
      <c r="AJ30" s="200">
        <v>16.149999999999999</v>
      </c>
      <c r="AK30" s="199">
        <v>16.3</v>
      </c>
      <c r="AL30" s="199">
        <v>16.45</v>
      </c>
      <c r="AM30" s="197">
        <v>17</v>
      </c>
      <c r="AN30" s="197">
        <v>17.149999999999999</v>
      </c>
      <c r="AO30" s="197">
        <v>17.3</v>
      </c>
      <c r="AP30" s="197">
        <v>17.45</v>
      </c>
      <c r="AQ30" s="199">
        <v>18</v>
      </c>
      <c r="AR30" s="199">
        <v>18.149999999999999</v>
      </c>
      <c r="AS30" s="199">
        <v>18.3</v>
      </c>
      <c r="AT30" s="199">
        <v>18.45</v>
      </c>
      <c r="AU30" s="197">
        <v>19</v>
      </c>
      <c r="AV30" s="197">
        <v>19.149999999999999</v>
      </c>
      <c r="AW30" s="197">
        <v>19.3</v>
      </c>
      <c r="AX30" s="197">
        <v>19.45</v>
      </c>
      <c r="AY30" s="199">
        <v>20</v>
      </c>
      <c r="AZ30" s="199">
        <v>20.149999999999999</v>
      </c>
      <c r="BA30" s="199">
        <v>20.3</v>
      </c>
      <c r="BB30" s="199">
        <v>20.45</v>
      </c>
      <c r="BC30" s="197">
        <v>21</v>
      </c>
      <c r="BD30" s="197">
        <v>21.15</v>
      </c>
      <c r="BE30" s="197">
        <v>21.3</v>
      </c>
      <c r="BF30" s="201">
        <v>21.45</v>
      </c>
      <c r="BG30" s="199">
        <v>22</v>
      </c>
      <c r="BH30" s="199">
        <v>22.15</v>
      </c>
      <c r="BI30" s="199">
        <v>22.3</v>
      </c>
      <c r="BJ30" s="202">
        <v>22.45</v>
      </c>
      <c r="BK30" s="203">
        <v>23</v>
      </c>
      <c r="BL30" s="203">
        <f>BK30+0.15</f>
        <v>23.15</v>
      </c>
      <c r="BM30" s="203">
        <f>BL30+0.15</f>
        <v>23.299999999999997</v>
      </c>
      <c r="BN30" s="203">
        <f>BM30+0.15</f>
        <v>23.449999999999996</v>
      </c>
      <c r="BO30" s="202">
        <v>0</v>
      </c>
      <c r="BP30" s="202">
        <f>BO30+0.15</f>
        <v>0.15</v>
      </c>
      <c r="BQ30" s="202">
        <f>BP30+0.15</f>
        <v>0.3</v>
      </c>
      <c r="BR30" s="202">
        <f>BQ30+0.15</f>
        <v>0.44999999999999996</v>
      </c>
    </row>
  </sheetData>
  <mergeCells count="105">
    <mergeCell ref="AE21:AL21"/>
    <mergeCell ref="BC20:BR20"/>
    <mergeCell ref="AQ17:AZ17"/>
    <mergeCell ref="B18:BR18"/>
    <mergeCell ref="B26:BR26"/>
    <mergeCell ref="W20:AD20"/>
    <mergeCell ref="AE20:AL20"/>
    <mergeCell ref="A19:A21"/>
    <mergeCell ref="AM19:AT19"/>
    <mergeCell ref="AU19:AZ19"/>
    <mergeCell ref="E19:L19"/>
    <mergeCell ref="M19:T19"/>
    <mergeCell ref="A15:A17"/>
    <mergeCell ref="AN21:BH21"/>
    <mergeCell ref="AY15:BO15"/>
    <mergeCell ref="AY16:BR16"/>
    <mergeCell ref="W15:AD15"/>
    <mergeCell ref="AE15:AL15"/>
    <mergeCell ref="E16:L16"/>
    <mergeCell ref="M16:T16"/>
    <mergeCell ref="W16:AD16"/>
    <mergeCell ref="AE16:AL16"/>
    <mergeCell ref="E15:L15"/>
    <mergeCell ref="M15:T15"/>
    <mergeCell ref="M8:T8"/>
    <mergeCell ref="W8:AD8"/>
    <mergeCell ref="AE8:AL8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22:BR22"/>
    <mergeCell ref="E21:L21"/>
    <mergeCell ref="M21:T21"/>
    <mergeCell ref="W21:AD21"/>
    <mergeCell ref="BA19:BR19"/>
    <mergeCell ref="E17:L17"/>
    <mergeCell ref="M17:T17"/>
    <mergeCell ref="W17:AD17"/>
    <mergeCell ref="AE17:AL17"/>
    <mergeCell ref="AN15:AX15"/>
    <mergeCell ref="W19:AD19"/>
    <mergeCell ref="AE19:AL19"/>
    <mergeCell ref="E20:L20"/>
    <mergeCell ref="M20:T20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A7:A9"/>
    <mergeCell ref="AM7:AU7"/>
    <mergeCell ref="AV7:BB7"/>
    <mergeCell ref="BC7:BI7"/>
    <mergeCell ref="M5:T5"/>
    <mergeCell ref="W5:AD5"/>
    <mergeCell ref="AE5:AL5"/>
    <mergeCell ref="E5:L5"/>
    <mergeCell ref="E7:L7"/>
    <mergeCell ref="M7:T7"/>
    <mergeCell ref="A3:A5"/>
    <mergeCell ref="BA8:BD8"/>
    <mergeCell ref="AU9:BF9"/>
    <mergeCell ref="E9:L9"/>
    <mergeCell ref="M9:T9"/>
    <mergeCell ref="W9:AD9"/>
    <mergeCell ref="AE9:AL9"/>
    <mergeCell ref="AM8:AT8"/>
    <mergeCell ref="AU8:AZ8"/>
    <mergeCell ref="AN5:BA5"/>
    <mergeCell ref="B6:BR6"/>
    <mergeCell ref="W7:AD7"/>
    <mergeCell ref="AE7:AL7"/>
    <mergeCell ref="E8:L8"/>
    <mergeCell ref="AV3:BP3"/>
    <mergeCell ref="AM4:AT4"/>
    <mergeCell ref="AU4:BJ4"/>
    <mergeCell ref="E3:L3"/>
    <mergeCell ref="M3:T3"/>
    <mergeCell ref="W3:AD3"/>
    <mergeCell ref="AE3:AL3"/>
    <mergeCell ref="E4:L4"/>
    <mergeCell ref="M4:T4"/>
    <mergeCell ref="W4:AD4"/>
    <mergeCell ref="AE4:AL4"/>
    <mergeCell ref="AO3:AU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4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2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86</v>
      </c>
      <c r="N7" s="429"/>
      <c r="O7" s="429"/>
      <c r="P7" s="429"/>
      <c r="Q7" s="429"/>
      <c r="R7" s="429"/>
      <c r="S7" s="429"/>
      <c r="T7" s="430"/>
      <c r="U7" s="254"/>
      <c r="V7" s="254"/>
      <c r="W7" s="433"/>
      <c r="X7" s="434"/>
      <c r="Y7" s="434"/>
      <c r="Z7" s="434"/>
      <c r="AA7" s="434"/>
      <c r="AB7" s="434"/>
      <c r="AC7" s="434"/>
      <c r="AD7" s="435"/>
      <c r="AE7" s="428" t="s">
        <v>86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6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83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54"/>
      <c r="V8" s="254"/>
      <c r="W8" s="433" t="s">
        <v>69</v>
      </c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 t="s">
        <v>70</v>
      </c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54"/>
      <c r="V9" s="254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6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54"/>
      <c r="V17" s="254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/>
      <c r="F19" s="415"/>
      <c r="G19" s="415"/>
      <c r="H19" s="415"/>
      <c r="I19" s="415"/>
      <c r="J19" s="415"/>
      <c r="K19" s="415"/>
      <c r="L19" s="416"/>
      <c r="M19" s="411" t="s">
        <v>75</v>
      </c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28" t="s">
        <v>86</v>
      </c>
      <c r="AF19" s="429"/>
      <c r="AG19" s="429"/>
      <c r="AH19" s="429"/>
      <c r="AI19" s="429"/>
      <c r="AJ19" s="429"/>
      <c r="AK19" s="429"/>
      <c r="AL19" s="430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2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 t="s">
        <v>78</v>
      </c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16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4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2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86</v>
      </c>
      <c r="N7" s="429"/>
      <c r="O7" s="429"/>
      <c r="P7" s="429"/>
      <c r="Q7" s="429"/>
      <c r="R7" s="429"/>
      <c r="S7" s="429"/>
      <c r="T7" s="430"/>
      <c r="U7" s="254"/>
      <c r="V7" s="254"/>
      <c r="W7" s="433"/>
      <c r="X7" s="434"/>
      <c r="Y7" s="434"/>
      <c r="Z7" s="434"/>
      <c r="AA7" s="434"/>
      <c r="AB7" s="434"/>
      <c r="AC7" s="434"/>
      <c r="AD7" s="435"/>
      <c r="AE7" s="428" t="s">
        <v>86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6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83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54"/>
      <c r="V8" s="254"/>
      <c r="W8" s="433" t="s">
        <v>69</v>
      </c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 t="s">
        <v>70</v>
      </c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54"/>
      <c r="V9" s="254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6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54"/>
      <c r="V17" s="254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/>
      <c r="F19" s="415"/>
      <c r="G19" s="415"/>
      <c r="H19" s="415"/>
      <c r="I19" s="415"/>
      <c r="J19" s="415"/>
      <c r="K19" s="415"/>
      <c r="L19" s="416"/>
      <c r="M19" s="411" t="s">
        <v>75</v>
      </c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28" t="s">
        <v>86</v>
      </c>
      <c r="AF19" s="429"/>
      <c r="AG19" s="429"/>
      <c r="AH19" s="429"/>
      <c r="AI19" s="429"/>
      <c r="AJ19" s="429"/>
      <c r="AK19" s="429"/>
      <c r="AL19" s="430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2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 t="s">
        <v>78</v>
      </c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4</v>
      </c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16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4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2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86</v>
      </c>
      <c r="N7" s="429"/>
      <c r="O7" s="429"/>
      <c r="P7" s="429"/>
      <c r="Q7" s="429"/>
      <c r="R7" s="429"/>
      <c r="S7" s="429"/>
      <c r="T7" s="430"/>
      <c r="U7" s="254"/>
      <c r="V7" s="254"/>
      <c r="W7" s="433"/>
      <c r="X7" s="434"/>
      <c r="Y7" s="434"/>
      <c r="Z7" s="434"/>
      <c r="AA7" s="434"/>
      <c r="AB7" s="434"/>
      <c r="AC7" s="434"/>
      <c r="AD7" s="435"/>
      <c r="AE7" s="428" t="s">
        <v>86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6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83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54"/>
      <c r="V8" s="254"/>
      <c r="W8" s="433" t="s">
        <v>69</v>
      </c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 t="s">
        <v>70</v>
      </c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54"/>
      <c r="V9" s="254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6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54"/>
      <c r="V17" s="254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 t="s">
        <v>74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28" t="s">
        <v>86</v>
      </c>
      <c r="AF19" s="429"/>
      <c r="AG19" s="429"/>
      <c r="AH19" s="429"/>
      <c r="AI19" s="429"/>
      <c r="AJ19" s="429"/>
      <c r="AK19" s="429"/>
      <c r="AL19" s="430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76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18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14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4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2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86</v>
      </c>
      <c r="N7" s="429"/>
      <c r="O7" s="429"/>
      <c r="P7" s="429"/>
      <c r="Q7" s="429"/>
      <c r="R7" s="429"/>
      <c r="S7" s="429"/>
      <c r="T7" s="430"/>
      <c r="U7" s="254"/>
      <c r="V7" s="254"/>
      <c r="W7" s="433"/>
      <c r="X7" s="434"/>
      <c r="Y7" s="434"/>
      <c r="Z7" s="434"/>
      <c r="AA7" s="434"/>
      <c r="AB7" s="434"/>
      <c r="AC7" s="434"/>
      <c r="AD7" s="435"/>
      <c r="AE7" s="428" t="s">
        <v>89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6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83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54"/>
      <c r="V8" s="254"/>
      <c r="W8" s="433" t="s">
        <v>69</v>
      </c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 t="s">
        <v>70</v>
      </c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54"/>
      <c r="V9" s="254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6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54"/>
      <c r="V17" s="254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 t="s">
        <v>74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28" t="s">
        <v>86</v>
      </c>
      <c r="AF19" s="429"/>
      <c r="AG19" s="429"/>
      <c r="AH19" s="429"/>
      <c r="AI19" s="429"/>
      <c r="AJ19" s="429"/>
      <c r="AK19" s="429"/>
      <c r="AL19" s="430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76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18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18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14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4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2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67</v>
      </c>
      <c r="X7" s="434"/>
      <c r="Y7" s="434"/>
      <c r="Z7" s="434"/>
      <c r="AA7" s="434"/>
      <c r="AB7" s="434"/>
      <c r="AC7" s="434"/>
      <c r="AD7" s="435"/>
      <c r="AE7" s="428" t="s">
        <v>86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83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54"/>
      <c r="V8" s="254"/>
      <c r="W8" s="433"/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4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54"/>
      <c r="V9" s="254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4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54"/>
      <c r="V17" s="254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 t="s">
        <v>74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28" t="s">
        <v>86</v>
      </c>
      <c r="AF19" s="429"/>
      <c r="AG19" s="429"/>
      <c r="AH19" s="429"/>
      <c r="AI19" s="429"/>
      <c r="AJ19" s="429"/>
      <c r="AK19" s="429"/>
      <c r="AL19" s="430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76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12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workbookViewId="0">
      <selection activeCell="BV1" sqref="BV1:BX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6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V1" t="s">
        <v>98</v>
      </c>
    </row>
    <row r="2" spans="1:76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  <c r="BV2" t="s">
        <v>96</v>
      </c>
      <c r="BW2" t="s">
        <v>97</v>
      </c>
    </row>
    <row r="3" spans="1:76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64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  <c r="BV3">
        <f>SUM('s1'!BS23+'s2'!BS23+'s3'!BS23+'s4'!BS23+'s5'!BS23+'s6'!BS23+'s7'!BS23)</f>
        <v>0</v>
      </c>
      <c r="BW3">
        <f>SUM('s1'!BT23+'s2'!BT23+'s3'!BT23+'s4'!BT23+'s5'!BT23+'s6'!BT23+'s7'!BT23)</f>
        <v>130</v>
      </c>
      <c r="BX3" t="s">
        <v>99</v>
      </c>
    </row>
    <row r="4" spans="1:76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65</v>
      </c>
      <c r="X4" s="415"/>
      <c r="Y4" s="415"/>
      <c r="Z4" s="415"/>
      <c r="AA4" s="415"/>
      <c r="AB4" s="415"/>
      <c r="AC4" s="415"/>
      <c r="AD4" s="416"/>
      <c r="AE4" s="411" t="s">
        <v>51</v>
      </c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4</v>
      </c>
      <c r="BV4">
        <f>SUM('s1'!BS24+'s2'!BS24+'s3'!BS24+'s4'!BS24+'s5'!BS24+'s6'!BS24+'s7'!BS24)</f>
        <v>0</v>
      </c>
      <c r="BW4">
        <f>SUM('s1'!BT24+'s2'!BT24+'s3'!BT24+'s4'!BT24+'s5'!BT24+'s6'!BT24+'s7'!BT24)</f>
        <v>116</v>
      </c>
      <c r="BX4" t="s">
        <v>100</v>
      </c>
    </row>
    <row r="5" spans="1:76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 t="s">
        <v>56</v>
      </c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2</v>
      </c>
      <c r="BV5">
        <f>SUM('s1'!BS25+'s2'!BS25+'s3'!BS25+'s4'!BS25+'s5'!BS25+'s6'!BS25+'s7'!BS25)</f>
        <v>0</v>
      </c>
      <c r="BW5">
        <f>SUM('s1'!BT25+'s2'!BT25+'s3'!BT25+'s4'!BT25+'s5'!BT25+'s6'!BT25+'s7'!BT25)</f>
        <v>100</v>
      </c>
      <c r="BX5" t="s">
        <v>101</v>
      </c>
    </row>
    <row r="6" spans="1:76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6" ht="14.25" thickBot="1" x14ac:dyDescent="0.3">
      <c r="A7" s="466" t="s">
        <v>4</v>
      </c>
      <c r="B7" s="247" t="s">
        <v>1</v>
      </c>
      <c r="C7" s="248"/>
      <c r="D7" s="249"/>
      <c r="E7" s="433" t="s">
        <v>60</v>
      </c>
      <c r="F7" s="434"/>
      <c r="G7" s="434"/>
      <c r="H7" s="434"/>
      <c r="I7" s="434"/>
      <c r="J7" s="434"/>
      <c r="K7" s="434"/>
      <c r="L7" s="435"/>
      <c r="M7" s="428" t="s">
        <v>89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67</v>
      </c>
      <c r="X7" s="434"/>
      <c r="Y7" s="434"/>
      <c r="Z7" s="434"/>
      <c r="AA7" s="434"/>
      <c r="AB7" s="434"/>
      <c r="AC7" s="434"/>
      <c r="AD7" s="435"/>
      <c r="AE7" s="428" t="s">
        <v>86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6" ht="14.25" thickBot="1" x14ac:dyDescent="0.3">
      <c r="A8" s="467"/>
      <c r="B8" s="253" t="s">
        <v>2</v>
      </c>
      <c r="C8" s="254"/>
      <c r="D8" s="255"/>
      <c r="E8" s="433" t="s">
        <v>60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54"/>
      <c r="V8" s="254"/>
      <c r="W8" s="433"/>
      <c r="X8" s="434"/>
      <c r="Y8" s="434"/>
      <c r="Z8" s="434"/>
      <c r="AA8" s="434"/>
      <c r="AB8" s="434"/>
      <c r="AC8" s="434"/>
      <c r="AD8" s="435"/>
      <c r="AE8" s="428" t="s">
        <v>51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4</v>
      </c>
    </row>
    <row r="9" spans="1:76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 t="s">
        <v>71</v>
      </c>
      <c r="N9" s="429"/>
      <c r="O9" s="429"/>
      <c r="P9" s="429"/>
      <c r="Q9" s="429"/>
      <c r="R9" s="429"/>
      <c r="S9" s="429"/>
      <c r="T9" s="430"/>
      <c r="U9" s="254"/>
      <c r="V9" s="254"/>
      <c r="W9" s="433" t="s">
        <v>55</v>
      </c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4</v>
      </c>
    </row>
    <row r="10" spans="1:76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6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6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6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6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6" ht="14.25" thickBot="1" x14ac:dyDescent="0.3">
      <c r="A15" s="466" t="s">
        <v>6</v>
      </c>
      <c r="B15" s="247" t="s">
        <v>1</v>
      </c>
      <c r="C15" s="248"/>
      <c r="D15" s="249"/>
      <c r="E15" s="433" t="s">
        <v>72</v>
      </c>
      <c r="F15" s="434"/>
      <c r="G15" s="434"/>
      <c r="H15" s="434"/>
      <c r="I15" s="434"/>
      <c r="J15" s="434"/>
      <c r="K15" s="434"/>
      <c r="L15" s="435"/>
      <c r="M15" s="428" t="s">
        <v>73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6" ht="14.25" thickBot="1" x14ac:dyDescent="0.3">
      <c r="A16" s="467"/>
      <c r="B16" s="253" t="s">
        <v>2</v>
      </c>
      <c r="C16" s="254"/>
      <c r="D16" s="255"/>
      <c r="E16" s="433" t="s">
        <v>51</v>
      </c>
      <c r="F16" s="434"/>
      <c r="G16" s="434"/>
      <c r="H16" s="434"/>
      <c r="I16" s="434"/>
      <c r="J16" s="434"/>
      <c r="K16" s="434"/>
      <c r="L16" s="435"/>
      <c r="M16" s="428" t="s">
        <v>51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 t="s">
        <v>56</v>
      </c>
      <c r="F17" s="434"/>
      <c r="G17" s="434"/>
      <c r="H17" s="434"/>
      <c r="I17" s="434"/>
      <c r="J17" s="434"/>
      <c r="K17" s="434"/>
      <c r="L17" s="435"/>
      <c r="M17" s="428" t="s">
        <v>56</v>
      </c>
      <c r="N17" s="429"/>
      <c r="O17" s="429"/>
      <c r="P17" s="429"/>
      <c r="Q17" s="429"/>
      <c r="R17" s="429"/>
      <c r="S17" s="429"/>
      <c r="T17" s="430"/>
      <c r="U17" s="254"/>
      <c r="V17" s="254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4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 t="s">
        <v>74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28" t="s">
        <v>86</v>
      </c>
      <c r="AF19" s="429"/>
      <c r="AG19" s="429"/>
      <c r="AH19" s="429"/>
      <c r="AI19" s="429"/>
      <c r="AJ19" s="429"/>
      <c r="AK19" s="429"/>
      <c r="AL19" s="430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76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 t="s">
        <v>55</v>
      </c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T21">
        <v>2</v>
      </c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12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O15" sqref="AO15:AT1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0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0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</row>
    <row r="3" spans="1:70" ht="14.25" thickBot="1" x14ac:dyDescent="0.3">
      <c r="A3" s="469" t="s">
        <v>0</v>
      </c>
      <c r="B3" s="224" t="s">
        <v>1</v>
      </c>
      <c r="C3" s="225"/>
      <c r="D3" s="226"/>
      <c r="E3" s="227"/>
      <c r="F3" s="227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293"/>
      <c r="U3" s="231"/>
      <c r="V3" s="231"/>
      <c r="W3" s="231"/>
      <c r="X3" s="231"/>
      <c r="Y3" s="231"/>
      <c r="Z3" s="231"/>
      <c r="AA3" s="231"/>
      <c r="AB3" s="232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</row>
    <row r="4" spans="1:70" ht="14.25" thickBot="1" x14ac:dyDescent="0.3">
      <c r="A4" s="470"/>
      <c r="B4" s="230" t="s">
        <v>2</v>
      </c>
      <c r="C4" s="231"/>
      <c r="D4" s="232"/>
      <c r="E4" s="233"/>
      <c r="F4" s="233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231"/>
      <c r="U4" s="231"/>
      <c r="V4" s="231"/>
      <c r="W4" s="231"/>
      <c r="X4" s="231"/>
      <c r="Y4" s="231"/>
      <c r="Z4" s="231"/>
      <c r="AA4" s="231"/>
      <c r="AB4" s="231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34"/>
      <c r="AP4" s="234"/>
      <c r="AQ4" s="234"/>
      <c r="AR4" s="234"/>
      <c r="AS4" s="234"/>
      <c r="AT4" s="234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35"/>
      <c r="BK4" s="235"/>
      <c r="BL4" s="235"/>
      <c r="BM4" s="235"/>
      <c r="BN4" s="235"/>
      <c r="BO4" s="235"/>
      <c r="BP4" s="235"/>
      <c r="BQ4" s="235"/>
      <c r="BR4" s="236"/>
    </row>
    <row r="5" spans="1:70" ht="14.25" thickBot="1" x14ac:dyDescent="0.3">
      <c r="A5" s="471"/>
      <c r="B5" s="237" t="s">
        <v>3</v>
      </c>
      <c r="C5" s="238"/>
      <c r="D5" s="239"/>
      <c r="E5" s="240"/>
      <c r="F5" s="240"/>
      <c r="G5" s="240"/>
      <c r="H5" s="240"/>
      <c r="I5" s="240"/>
      <c r="J5" s="240"/>
      <c r="K5" s="240"/>
      <c r="L5" s="240"/>
      <c r="M5" s="241"/>
      <c r="N5" s="241"/>
      <c r="O5" s="241"/>
      <c r="P5" s="241"/>
      <c r="Q5" s="241"/>
      <c r="R5" s="241"/>
      <c r="S5" s="241"/>
      <c r="T5" s="241"/>
      <c r="U5" s="238"/>
      <c r="V5" s="238"/>
      <c r="W5" s="240"/>
      <c r="X5" s="240"/>
      <c r="Y5" s="240"/>
      <c r="Z5" s="240"/>
      <c r="AA5" s="240"/>
      <c r="AB5" s="240"/>
      <c r="AC5" s="240"/>
      <c r="AD5" s="240"/>
      <c r="AE5" s="241"/>
      <c r="AF5" s="241"/>
      <c r="AG5" s="241"/>
      <c r="AH5" s="241"/>
      <c r="AI5" s="241"/>
      <c r="AJ5" s="241"/>
      <c r="AK5" s="241"/>
      <c r="AL5" s="241"/>
      <c r="AM5" s="242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5"/>
    </row>
    <row r="6" spans="1:70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247" t="s">
        <v>1</v>
      </c>
      <c r="C7" s="248"/>
      <c r="D7" s="249"/>
      <c r="E7" s="250"/>
      <c r="F7" s="250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294"/>
      <c r="U7" s="254"/>
      <c r="V7" s="254"/>
      <c r="W7" s="254"/>
      <c r="X7" s="254"/>
      <c r="Y7" s="254"/>
      <c r="Z7" s="254"/>
      <c r="AA7" s="254"/>
      <c r="AB7" s="255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251"/>
      <c r="BN7" s="251"/>
      <c r="BO7" s="251"/>
      <c r="BP7" s="251"/>
      <c r="BQ7" s="251"/>
      <c r="BR7" s="252"/>
    </row>
    <row r="8" spans="1:70" ht="14.25" thickBot="1" x14ac:dyDescent="0.3">
      <c r="A8" s="467"/>
      <c r="B8" s="253" t="s">
        <v>2</v>
      </c>
      <c r="C8" s="254"/>
      <c r="D8" s="255"/>
      <c r="E8" s="256"/>
      <c r="F8" s="256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254"/>
      <c r="U8" s="254"/>
      <c r="V8" s="254"/>
      <c r="W8" s="254"/>
      <c r="X8" s="254"/>
      <c r="Y8" s="254"/>
      <c r="Z8" s="254"/>
      <c r="AA8" s="254"/>
      <c r="AB8" s="254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257"/>
      <c r="AP8" s="257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257"/>
      <c r="BF8" s="257"/>
      <c r="BG8" s="257"/>
      <c r="BH8" s="257"/>
      <c r="BI8" s="258"/>
      <c r="BJ8" s="258"/>
      <c r="BK8" s="258"/>
      <c r="BL8" s="258"/>
      <c r="BM8" s="258"/>
      <c r="BN8" s="258"/>
      <c r="BO8" s="258"/>
      <c r="BP8" s="258"/>
      <c r="BQ8" s="258"/>
      <c r="BR8" s="259"/>
    </row>
    <row r="9" spans="1:70" ht="14.25" thickBot="1" x14ac:dyDescent="0.3">
      <c r="A9" s="468"/>
      <c r="B9" s="260" t="s">
        <v>3</v>
      </c>
      <c r="C9" s="261"/>
      <c r="D9" s="262"/>
      <c r="E9" s="263"/>
      <c r="F9" s="263"/>
      <c r="G9" s="263"/>
      <c r="H9" s="263"/>
      <c r="I9" s="263"/>
      <c r="J9" s="263"/>
      <c r="K9" s="263"/>
      <c r="L9" s="263"/>
      <c r="M9" s="264"/>
      <c r="N9" s="264"/>
      <c r="O9" s="264"/>
      <c r="P9" s="264"/>
      <c r="Q9" s="264"/>
      <c r="R9" s="264"/>
      <c r="S9" s="264"/>
      <c r="T9" s="264"/>
      <c r="U9" s="261"/>
      <c r="V9" s="261"/>
      <c r="W9" s="263"/>
      <c r="X9" s="263"/>
      <c r="Y9" s="263"/>
      <c r="Z9" s="263"/>
      <c r="AA9" s="263"/>
      <c r="AB9" s="263"/>
      <c r="AC9" s="263"/>
      <c r="AD9" s="263"/>
      <c r="AE9" s="264"/>
      <c r="AF9" s="264"/>
      <c r="AG9" s="264"/>
      <c r="AH9" s="264"/>
      <c r="AI9" s="264"/>
      <c r="AJ9" s="264"/>
      <c r="AK9" s="264"/>
      <c r="AL9" s="264"/>
      <c r="AM9" s="265"/>
      <c r="AN9" s="265"/>
      <c r="AO9" s="265"/>
      <c r="AP9" s="265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265"/>
      <c r="BD9" s="265"/>
      <c r="BE9" s="265"/>
      <c r="BF9" s="265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</row>
    <row r="10" spans="1:70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224" t="s">
        <v>1</v>
      </c>
      <c r="C11" s="225"/>
      <c r="D11" s="226"/>
      <c r="E11" s="227"/>
      <c r="F11" s="227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293"/>
      <c r="U11" s="231"/>
      <c r="V11" s="231"/>
      <c r="W11" s="231"/>
      <c r="X11" s="231"/>
      <c r="Y11" s="231"/>
      <c r="Z11" s="231"/>
      <c r="AA11" s="231"/>
      <c r="AB11" s="232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228"/>
      <c r="BL11" s="228"/>
      <c r="BM11" s="228"/>
      <c r="BN11" s="228"/>
      <c r="BO11" s="228"/>
      <c r="BP11" s="228"/>
      <c r="BQ11" s="228"/>
      <c r="BR11" s="229"/>
    </row>
    <row r="12" spans="1:70" ht="14.25" thickBot="1" x14ac:dyDescent="0.3">
      <c r="A12" s="470"/>
      <c r="B12" s="230" t="s">
        <v>2</v>
      </c>
      <c r="C12" s="231"/>
      <c r="D12" s="232"/>
      <c r="E12" s="233"/>
      <c r="F12" s="233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231"/>
      <c r="U12" s="231"/>
      <c r="V12" s="231"/>
      <c r="W12" s="231"/>
      <c r="X12" s="231"/>
      <c r="Y12" s="231"/>
      <c r="Z12" s="231"/>
      <c r="AA12" s="231"/>
      <c r="AB12" s="231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0" ht="14.25" thickBot="1" x14ac:dyDescent="0.3">
      <c r="A13" s="471"/>
      <c r="B13" s="237" t="s">
        <v>3</v>
      </c>
      <c r="C13" s="238"/>
      <c r="D13" s="239"/>
      <c r="E13" s="240"/>
      <c r="F13" s="240"/>
      <c r="G13" s="240"/>
      <c r="H13" s="240"/>
      <c r="I13" s="240"/>
      <c r="J13" s="240"/>
      <c r="K13" s="240"/>
      <c r="L13" s="240"/>
      <c r="M13" s="241"/>
      <c r="N13" s="241"/>
      <c r="O13" s="241"/>
      <c r="P13" s="241"/>
      <c r="Q13" s="241"/>
      <c r="R13" s="241"/>
      <c r="S13" s="241"/>
      <c r="T13" s="241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281"/>
      <c r="BK13" s="244"/>
      <c r="BL13" s="244"/>
      <c r="BM13" s="244"/>
      <c r="BN13" s="244"/>
      <c r="BO13" s="244"/>
      <c r="BP13" s="244"/>
      <c r="BQ13" s="244"/>
      <c r="BR13" s="245"/>
    </row>
    <row r="14" spans="1:70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247" t="s">
        <v>1</v>
      </c>
      <c r="C15" s="248"/>
      <c r="D15" s="249"/>
      <c r="E15" s="250"/>
      <c r="F15" s="250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294"/>
      <c r="U15" s="254"/>
      <c r="V15" s="254"/>
      <c r="W15" s="254"/>
      <c r="X15" s="254"/>
      <c r="Y15" s="254"/>
      <c r="Z15" s="254"/>
      <c r="AA15" s="254"/>
      <c r="AB15" s="255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254"/>
      <c r="BR15" s="254"/>
    </row>
    <row r="16" spans="1:70" ht="13.5" thickBot="1" x14ac:dyDescent="0.25">
      <c r="A16" s="467"/>
      <c r="B16" s="253" t="s">
        <v>2</v>
      </c>
      <c r="C16" s="254"/>
      <c r="D16" s="255"/>
      <c r="E16" s="256"/>
      <c r="F16" s="256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254"/>
      <c r="U16" s="254"/>
      <c r="V16" s="254"/>
      <c r="W16" s="254"/>
      <c r="X16" s="254"/>
      <c r="Y16" s="254"/>
      <c r="Z16" s="254"/>
      <c r="AA16" s="254"/>
      <c r="AB16" s="254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260" t="s">
        <v>3</v>
      </c>
      <c r="C17" s="261"/>
      <c r="D17" s="262"/>
      <c r="E17" s="263"/>
      <c r="F17" s="263"/>
      <c r="G17" s="263"/>
      <c r="H17" s="263"/>
      <c r="I17" s="263"/>
      <c r="J17" s="263"/>
      <c r="K17" s="263"/>
      <c r="L17" s="263"/>
      <c r="M17" s="264"/>
      <c r="N17" s="264"/>
      <c r="O17" s="264"/>
      <c r="P17" s="264"/>
      <c r="Q17" s="264"/>
      <c r="R17" s="264"/>
      <c r="S17" s="264"/>
      <c r="T17" s="264"/>
      <c r="U17" s="261"/>
      <c r="V17" s="261"/>
      <c r="W17" s="263"/>
      <c r="X17" s="263"/>
      <c r="Y17" s="263"/>
      <c r="Z17" s="263"/>
      <c r="AA17" s="263"/>
      <c r="AB17" s="263"/>
      <c r="AC17" s="263"/>
      <c r="AD17" s="263"/>
      <c r="AE17" s="264"/>
      <c r="AF17" s="264"/>
      <c r="AG17" s="264"/>
      <c r="AH17" s="264"/>
      <c r="AI17" s="264"/>
      <c r="AJ17" s="264"/>
      <c r="AK17" s="264"/>
      <c r="AL17" s="264"/>
      <c r="AM17" s="265"/>
      <c r="AN17" s="265"/>
      <c r="AO17" s="254"/>
      <c r="AP17" s="254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</row>
    <row r="18" spans="1:70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224" t="s">
        <v>1</v>
      </c>
      <c r="C19" s="225"/>
      <c r="D19" s="226"/>
      <c r="E19" s="227"/>
      <c r="F19" s="227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293"/>
      <c r="U19" s="231"/>
      <c r="V19" s="231"/>
      <c r="W19" s="231"/>
      <c r="X19" s="231"/>
      <c r="Y19" s="231"/>
      <c r="Z19" s="231"/>
      <c r="AA19" s="231"/>
      <c r="AB19" s="232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230" t="s">
        <v>2</v>
      </c>
      <c r="C20" s="231"/>
      <c r="D20" s="232"/>
      <c r="E20" s="233"/>
      <c r="F20" s="233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231"/>
      <c r="U20" s="231"/>
      <c r="V20" s="231"/>
      <c r="W20" s="231"/>
      <c r="X20" s="231"/>
      <c r="Y20" s="231"/>
      <c r="Z20" s="231"/>
      <c r="AA20" s="231"/>
      <c r="AB20" s="231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</row>
    <row r="21" spans="1:70" ht="14.25" thickBot="1" x14ac:dyDescent="0.3">
      <c r="A21" s="471"/>
      <c r="B21" s="237" t="s">
        <v>3</v>
      </c>
      <c r="C21" s="238"/>
      <c r="D21" s="239"/>
      <c r="E21" s="240"/>
      <c r="F21" s="240"/>
      <c r="G21" s="240"/>
      <c r="H21" s="240"/>
      <c r="I21" s="240"/>
      <c r="J21" s="240"/>
      <c r="K21" s="240"/>
      <c r="L21" s="240"/>
      <c r="M21" s="241"/>
      <c r="N21" s="241"/>
      <c r="O21" s="241"/>
      <c r="P21" s="241"/>
      <c r="Q21" s="241"/>
      <c r="R21" s="241"/>
      <c r="S21" s="241"/>
      <c r="T21" s="241"/>
      <c r="U21" s="238"/>
      <c r="V21" s="238"/>
      <c r="W21" s="240"/>
      <c r="X21" s="240"/>
      <c r="Y21" s="240"/>
      <c r="Z21" s="240"/>
      <c r="AA21" s="240"/>
      <c r="AB21" s="240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</row>
    <row r="22" spans="1:70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270" t="s">
        <v>1</v>
      </c>
      <c r="C23" s="275"/>
      <c r="D23" s="275"/>
      <c r="E23" s="275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</row>
    <row r="24" spans="1:70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278"/>
      <c r="V27" s="278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0" ht="14.25" thickBot="1" x14ac:dyDescent="0.3">
      <c r="A28" s="464"/>
      <c r="B28" s="280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0" ht="14.25" thickBot="1" x14ac:dyDescent="0.3">
      <c r="A29" s="465"/>
      <c r="B29" s="282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0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A19" sqref="AA19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0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0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</row>
    <row r="3" spans="1:70" ht="14.25" thickBot="1" x14ac:dyDescent="0.3">
      <c r="A3" s="469" t="s">
        <v>0</v>
      </c>
      <c r="B3" s="224" t="s">
        <v>1</v>
      </c>
      <c r="C3" s="225"/>
      <c r="D3" s="226"/>
      <c r="E3" s="227"/>
      <c r="F3" s="227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293"/>
      <c r="U3" s="231"/>
      <c r="V3" s="231"/>
      <c r="W3" s="231"/>
      <c r="X3" s="231"/>
      <c r="Y3" s="231"/>
      <c r="Z3" s="231"/>
      <c r="AA3" s="231"/>
      <c r="AB3" s="232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</row>
    <row r="4" spans="1:70" ht="14.25" thickBot="1" x14ac:dyDescent="0.3">
      <c r="A4" s="470"/>
      <c r="B4" s="230" t="s">
        <v>2</v>
      </c>
      <c r="C4" s="231"/>
      <c r="D4" s="232"/>
      <c r="E4" s="233"/>
      <c r="F4" s="233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231"/>
      <c r="U4" s="231"/>
      <c r="V4" s="231"/>
      <c r="W4" s="231"/>
      <c r="X4" s="231"/>
      <c r="Y4" s="231"/>
      <c r="Z4" s="231"/>
      <c r="AA4" s="231"/>
      <c r="AB4" s="231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34"/>
      <c r="AP4" s="234"/>
      <c r="AQ4" s="234"/>
      <c r="AR4" s="234"/>
      <c r="AS4" s="234"/>
      <c r="AT4" s="234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35"/>
      <c r="BK4" s="235"/>
      <c r="BL4" s="235"/>
      <c r="BM4" s="235"/>
      <c r="BN4" s="235"/>
      <c r="BO4" s="235"/>
      <c r="BP4" s="235"/>
      <c r="BQ4" s="235"/>
      <c r="BR4" s="236"/>
    </row>
    <row r="5" spans="1:70" ht="14.25" thickBot="1" x14ac:dyDescent="0.3">
      <c r="A5" s="471"/>
      <c r="B5" s="237" t="s">
        <v>3</v>
      </c>
      <c r="C5" s="238"/>
      <c r="D5" s="239"/>
      <c r="E5" s="240"/>
      <c r="F5" s="240"/>
      <c r="G5" s="240"/>
      <c r="H5" s="240"/>
      <c r="I5" s="240"/>
      <c r="J5" s="240"/>
      <c r="K5" s="240"/>
      <c r="L5" s="240"/>
      <c r="M5" s="241"/>
      <c r="N5" s="241"/>
      <c r="O5" s="241"/>
      <c r="P5" s="241"/>
      <c r="Q5" s="241"/>
      <c r="R5" s="241"/>
      <c r="S5" s="241"/>
      <c r="T5" s="241"/>
      <c r="U5" s="238"/>
      <c r="V5" s="238"/>
      <c r="W5" s="240"/>
      <c r="X5" s="240"/>
      <c r="Y5" s="240"/>
      <c r="Z5" s="240"/>
      <c r="AA5" s="240"/>
      <c r="AB5" s="240"/>
      <c r="AC5" s="240"/>
      <c r="AD5" s="240"/>
      <c r="AE5" s="241"/>
      <c r="AF5" s="241"/>
      <c r="AG5" s="241"/>
      <c r="AH5" s="241"/>
      <c r="AI5" s="241"/>
      <c r="AJ5" s="241"/>
      <c r="AK5" s="241"/>
      <c r="AL5" s="241"/>
      <c r="AM5" s="242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5"/>
    </row>
    <row r="6" spans="1:70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247" t="s">
        <v>1</v>
      </c>
      <c r="C7" s="248"/>
      <c r="D7" s="249"/>
      <c r="E7" s="250"/>
      <c r="F7" s="250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294"/>
      <c r="U7" s="254"/>
      <c r="V7" s="254"/>
      <c r="W7" s="254"/>
      <c r="X7" s="254"/>
      <c r="Y7" s="254"/>
      <c r="Z7" s="254"/>
      <c r="AA7" s="254"/>
      <c r="AB7" s="255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251"/>
      <c r="BN7" s="251"/>
      <c r="BO7" s="251"/>
      <c r="BP7" s="251"/>
      <c r="BQ7" s="251"/>
      <c r="BR7" s="252"/>
    </row>
    <row r="8" spans="1:70" ht="14.25" thickBot="1" x14ac:dyDescent="0.3">
      <c r="A8" s="467"/>
      <c r="B8" s="253" t="s">
        <v>2</v>
      </c>
      <c r="C8" s="254"/>
      <c r="D8" s="255"/>
      <c r="E8" s="256"/>
      <c r="F8" s="256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254"/>
      <c r="U8" s="254"/>
      <c r="V8" s="254"/>
      <c r="W8" s="254"/>
      <c r="X8" s="254"/>
      <c r="Y8" s="254"/>
      <c r="Z8" s="254"/>
      <c r="AA8" s="254"/>
      <c r="AB8" s="254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257"/>
      <c r="AP8" s="257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257"/>
      <c r="BF8" s="257"/>
      <c r="BG8" s="257"/>
      <c r="BH8" s="257"/>
      <c r="BI8" s="258"/>
      <c r="BJ8" s="258"/>
      <c r="BK8" s="258"/>
      <c r="BL8" s="258"/>
      <c r="BM8" s="258"/>
      <c r="BN8" s="258"/>
      <c r="BO8" s="258"/>
      <c r="BP8" s="258"/>
      <c r="BQ8" s="258"/>
      <c r="BR8" s="259"/>
    </row>
    <row r="9" spans="1:70" ht="14.25" thickBot="1" x14ac:dyDescent="0.3">
      <c r="A9" s="468"/>
      <c r="B9" s="260" t="s">
        <v>3</v>
      </c>
      <c r="C9" s="261"/>
      <c r="D9" s="262"/>
      <c r="E9" s="263"/>
      <c r="F9" s="263"/>
      <c r="G9" s="263"/>
      <c r="H9" s="263"/>
      <c r="I9" s="263"/>
      <c r="J9" s="263"/>
      <c r="K9" s="263"/>
      <c r="L9" s="263"/>
      <c r="M9" s="264"/>
      <c r="N9" s="264"/>
      <c r="O9" s="264"/>
      <c r="P9" s="264"/>
      <c r="Q9" s="264"/>
      <c r="R9" s="264"/>
      <c r="S9" s="264"/>
      <c r="T9" s="264"/>
      <c r="U9" s="261"/>
      <c r="V9" s="261"/>
      <c r="W9" s="263"/>
      <c r="X9" s="263"/>
      <c r="Y9" s="263"/>
      <c r="Z9" s="263"/>
      <c r="AA9" s="263"/>
      <c r="AB9" s="263"/>
      <c r="AC9" s="263"/>
      <c r="AD9" s="263"/>
      <c r="AE9" s="264"/>
      <c r="AF9" s="264"/>
      <c r="AG9" s="264"/>
      <c r="AH9" s="264"/>
      <c r="AI9" s="264"/>
      <c r="AJ9" s="264"/>
      <c r="AK9" s="264"/>
      <c r="AL9" s="264"/>
      <c r="AM9" s="265"/>
      <c r="AN9" s="265"/>
      <c r="AO9" s="265"/>
      <c r="AP9" s="265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265"/>
      <c r="BD9" s="265"/>
      <c r="BE9" s="265"/>
      <c r="BF9" s="265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</row>
    <row r="10" spans="1:70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224" t="s">
        <v>1</v>
      </c>
      <c r="C11" s="225"/>
      <c r="D11" s="226"/>
      <c r="E11" s="227"/>
      <c r="F11" s="227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293"/>
      <c r="U11" s="231"/>
      <c r="V11" s="231"/>
      <c r="W11" s="231"/>
      <c r="X11" s="231"/>
      <c r="Y11" s="231"/>
      <c r="Z11" s="231"/>
      <c r="AA11" s="231"/>
      <c r="AB11" s="232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228"/>
      <c r="BL11" s="228"/>
      <c r="BM11" s="228"/>
      <c r="BN11" s="228"/>
      <c r="BO11" s="228"/>
      <c r="BP11" s="228"/>
      <c r="BQ11" s="228"/>
      <c r="BR11" s="229"/>
    </row>
    <row r="12" spans="1:70" ht="14.25" thickBot="1" x14ac:dyDescent="0.3">
      <c r="A12" s="470"/>
      <c r="B12" s="230" t="s">
        <v>2</v>
      </c>
      <c r="C12" s="231"/>
      <c r="D12" s="232"/>
      <c r="E12" s="233"/>
      <c r="F12" s="233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231"/>
      <c r="U12" s="231"/>
      <c r="V12" s="231"/>
      <c r="W12" s="231"/>
      <c r="X12" s="231"/>
      <c r="Y12" s="231"/>
      <c r="Z12" s="231"/>
      <c r="AA12" s="231"/>
      <c r="AB12" s="231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0" ht="14.25" thickBot="1" x14ac:dyDescent="0.3">
      <c r="A13" s="471"/>
      <c r="B13" s="237" t="s">
        <v>3</v>
      </c>
      <c r="C13" s="238"/>
      <c r="D13" s="239"/>
      <c r="E13" s="240"/>
      <c r="F13" s="240"/>
      <c r="G13" s="240"/>
      <c r="H13" s="240"/>
      <c r="I13" s="240"/>
      <c r="J13" s="240"/>
      <c r="K13" s="240"/>
      <c r="L13" s="240"/>
      <c r="M13" s="241"/>
      <c r="N13" s="241"/>
      <c r="O13" s="241"/>
      <c r="P13" s="241"/>
      <c r="Q13" s="241"/>
      <c r="R13" s="241"/>
      <c r="S13" s="241"/>
      <c r="T13" s="241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281"/>
      <c r="BK13" s="244"/>
      <c r="BL13" s="244"/>
      <c r="BM13" s="244"/>
      <c r="BN13" s="244"/>
      <c r="BO13" s="244"/>
      <c r="BP13" s="244"/>
      <c r="BQ13" s="244"/>
      <c r="BR13" s="245"/>
    </row>
    <row r="14" spans="1:70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247" t="s">
        <v>1</v>
      </c>
      <c r="C15" s="248"/>
      <c r="D15" s="249"/>
      <c r="E15" s="250"/>
      <c r="F15" s="250"/>
      <c r="G15" s="486" t="s">
        <v>95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294"/>
      <c r="U15" s="254"/>
      <c r="V15" s="254"/>
      <c r="W15" s="254"/>
      <c r="X15" s="254"/>
      <c r="Y15" s="254"/>
      <c r="Z15" s="254"/>
      <c r="AA15" s="254"/>
      <c r="AB15" s="255"/>
      <c r="AC15" s="486" t="s">
        <v>95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254"/>
      <c r="BR15" s="254"/>
    </row>
    <row r="16" spans="1:70" ht="13.5" thickBot="1" x14ac:dyDescent="0.25">
      <c r="A16" s="467"/>
      <c r="B16" s="253" t="s">
        <v>2</v>
      </c>
      <c r="C16" s="254"/>
      <c r="D16" s="255"/>
      <c r="E16" s="256"/>
      <c r="F16" s="256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254"/>
      <c r="U16" s="254"/>
      <c r="V16" s="254"/>
      <c r="W16" s="254"/>
      <c r="X16" s="254"/>
      <c r="Y16" s="254"/>
      <c r="Z16" s="254"/>
      <c r="AA16" s="254"/>
      <c r="AB16" s="254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260" t="s">
        <v>3</v>
      </c>
      <c r="C17" s="261"/>
      <c r="D17" s="262"/>
      <c r="E17" s="263"/>
      <c r="F17" s="263"/>
      <c r="G17" s="263"/>
      <c r="H17" s="263"/>
      <c r="I17" s="263"/>
      <c r="J17" s="263"/>
      <c r="K17" s="263"/>
      <c r="L17" s="263"/>
      <c r="M17" s="264"/>
      <c r="N17" s="264"/>
      <c r="O17" s="264"/>
      <c r="P17" s="264"/>
      <c r="Q17" s="264"/>
      <c r="R17" s="264"/>
      <c r="S17" s="264"/>
      <c r="T17" s="264"/>
      <c r="U17" s="261"/>
      <c r="V17" s="261"/>
      <c r="W17" s="263"/>
      <c r="X17" s="263"/>
      <c r="Y17" s="263"/>
      <c r="Z17" s="263"/>
      <c r="AA17" s="263"/>
      <c r="AB17" s="263"/>
      <c r="AC17" s="263"/>
      <c r="AD17" s="263"/>
      <c r="AE17" s="264"/>
      <c r="AF17" s="264"/>
      <c r="AG17" s="264"/>
      <c r="AH17" s="264"/>
      <c r="AI17" s="264"/>
      <c r="AJ17" s="264"/>
      <c r="AK17" s="264"/>
      <c r="AL17" s="264"/>
      <c r="AM17" s="265"/>
      <c r="AN17" s="265"/>
      <c r="AO17" s="254"/>
      <c r="AP17" s="254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</row>
    <row r="18" spans="1:70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224" t="s">
        <v>1</v>
      </c>
      <c r="C19" s="225"/>
      <c r="D19" s="226"/>
      <c r="E19" s="227"/>
      <c r="F19" s="227"/>
      <c r="G19" s="486" t="s">
        <v>95</v>
      </c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8"/>
      <c r="T19" s="293"/>
      <c r="U19" s="231"/>
      <c r="V19" s="231"/>
      <c r="W19" s="231"/>
      <c r="X19" s="231"/>
      <c r="Y19" s="231"/>
      <c r="Z19" s="231"/>
      <c r="AA19" s="231"/>
      <c r="AB19" s="232"/>
      <c r="AC19" s="483" t="s">
        <v>95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230" t="s">
        <v>2</v>
      </c>
      <c r="C20" s="231"/>
      <c r="D20" s="232"/>
      <c r="E20" s="233"/>
      <c r="F20" s="233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231"/>
      <c r="U20" s="231"/>
      <c r="V20" s="231"/>
      <c r="W20" s="231"/>
      <c r="X20" s="231"/>
      <c r="Y20" s="231"/>
      <c r="Z20" s="231"/>
      <c r="AA20" s="231"/>
      <c r="AB20" s="231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</row>
    <row r="21" spans="1:70" ht="14.25" thickBot="1" x14ac:dyDescent="0.3">
      <c r="A21" s="471"/>
      <c r="B21" s="237" t="s">
        <v>3</v>
      </c>
      <c r="C21" s="238"/>
      <c r="D21" s="239"/>
      <c r="E21" s="240"/>
      <c r="F21" s="240"/>
      <c r="G21" s="240"/>
      <c r="H21" s="240"/>
      <c r="I21" s="240"/>
      <c r="J21" s="240"/>
      <c r="K21" s="240"/>
      <c r="L21" s="240"/>
      <c r="M21" s="241"/>
      <c r="N21" s="241"/>
      <c r="O21" s="241"/>
      <c r="P21" s="241"/>
      <c r="Q21" s="241"/>
      <c r="R21" s="241"/>
      <c r="S21" s="241"/>
      <c r="T21" s="241"/>
      <c r="U21" s="238"/>
      <c r="V21" s="238"/>
      <c r="W21" s="240"/>
      <c r="X21" s="240"/>
      <c r="Y21" s="240"/>
      <c r="Z21" s="240"/>
      <c r="AA21" s="240"/>
      <c r="AB21" s="240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</row>
    <row r="22" spans="1:70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270" t="s">
        <v>1</v>
      </c>
      <c r="C23" s="275"/>
      <c r="D23" s="275"/>
      <c r="E23" s="275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</row>
    <row r="24" spans="1:70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278"/>
      <c r="V27" s="278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0" ht="14.25" thickBot="1" x14ac:dyDescent="0.3">
      <c r="A28" s="464"/>
      <c r="B28" s="280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0" ht="14.25" thickBot="1" x14ac:dyDescent="0.3">
      <c r="A29" s="465"/>
      <c r="B29" s="282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0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2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2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>
        <v>4</v>
      </c>
      <c r="BT3">
        <v>4</v>
      </c>
    </row>
    <row r="4" spans="1:72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>
        <v>4</v>
      </c>
    </row>
    <row r="5" spans="1:72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</row>
    <row r="6" spans="1:72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T7">
        <v>8</v>
      </c>
    </row>
    <row r="8" spans="1:72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T8">
        <v>2</v>
      </c>
    </row>
    <row r="9" spans="1:72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2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>
        <v>4</v>
      </c>
    </row>
    <row r="12" spans="1:72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2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2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514" t="s">
        <v>90</v>
      </c>
      <c r="X15" s="514"/>
      <c r="Y15" s="514"/>
      <c r="Z15" s="514"/>
      <c r="AA15" s="514"/>
      <c r="AB15" s="514"/>
      <c r="AC15" s="514"/>
      <c r="AD15" s="514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2</v>
      </c>
      <c r="BT15">
        <v>4</v>
      </c>
    </row>
    <row r="16" spans="1:72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3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>
        <f>SUM(BS3+BS7+BS11+BS15+BS19)</f>
        <v>12</v>
      </c>
      <c r="BT23">
        <f>SUM(BT3+BT7+BT11+BT15+BT19)</f>
        <v>22</v>
      </c>
      <c r="BU23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6</v>
      </c>
      <c r="BT24">
        <f>SUM(BT4+BT8+BT12+BT16+BT20)</f>
        <v>4</v>
      </c>
      <c r="BU24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8:L8"/>
    <mergeCell ref="M9:T9"/>
    <mergeCell ref="W9:AD9"/>
    <mergeCell ref="AE9:AL9"/>
    <mergeCell ref="AU9:BF9"/>
    <mergeCell ref="M8:T8"/>
    <mergeCell ref="W8:AD8"/>
    <mergeCell ref="AE8:AL8"/>
    <mergeCell ref="AM8:AT8"/>
    <mergeCell ref="AU8:AZ8"/>
    <mergeCell ref="E9:L9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2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workbookViewId="0">
      <selection activeCell="BV1" sqref="BV1:BX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6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V1" t="s">
        <v>98</v>
      </c>
    </row>
    <row r="2" spans="1:76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  <c r="BV2" t="s">
        <v>96</v>
      </c>
      <c r="BW2" t="s">
        <v>97</v>
      </c>
    </row>
    <row r="3" spans="1:76" ht="14.25" customHeight="1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3"/>
      <c r="V3" s="232"/>
      <c r="W3" s="411" t="s">
        <v>66</v>
      </c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2</v>
      </c>
      <c r="BV3">
        <f>SUM('s10'!BS23+'s11'!BS23+'s12'!BS23+'s13'!BS23+'s14'!BS23+'s15'!BS23+'s16'!BS23)</f>
        <v>0</v>
      </c>
      <c r="BW3">
        <f>SUM('s10'!BT23+'s11'!BT23+'s12'!BT23+'s13'!BT23+'s14'!BT23+'s15'!BT23+'s16'!BT23)</f>
        <v>140</v>
      </c>
      <c r="BX3" t="s">
        <v>99</v>
      </c>
    </row>
    <row r="4" spans="1:76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31"/>
      <c r="V4" s="231"/>
      <c r="W4" s="414" t="s">
        <v>55</v>
      </c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2</v>
      </c>
      <c r="BV4">
        <f>SUM('s10'!BS24+'s11'!BS24+'s12'!BS24+'s13'!BS24+'s14'!BS24+'s15'!BS24+'s16'!BS24)</f>
        <v>0</v>
      </c>
      <c r="BW4">
        <f>SUM('s10'!BT24+'s11'!BT24+'s12'!BT24+'s13'!BT24+'s14'!BT24+'s15'!BT24+'s16'!BT24)</f>
        <v>112</v>
      </c>
      <c r="BX4" t="s">
        <v>100</v>
      </c>
    </row>
    <row r="5" spans="1:76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31"/>
      <c r="V5" s="231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  <c r="BV5">
        <f>SUM('s10'!BS25+'s11'!BS25+'s12'!BS25+'s13'!BS25+'s14'!BS25+'s15'!BS25+'s16'!BS25)</f>
        <v>0</v>
      </c>
      <c r="BW5">
        <f>SUM('s10'!BT25+'s11'!BT25+'s12'!BT25+'s13'!BT25+'s14'!BT25+'s15'!BT25+'s16'!BT25)</f>
        <v>0</v>
      </c>
      <c r="BX5" t="s">
        <v>101</v>
      </c>
    </row>
    <row r="6" spans="1:76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6" ht="14.25" customHeight="1" thickBot="1" x14ac:dyDescent="0.3">
      <c r="A7" s="466" t="s">
        <v>4</v>
      </c>
      <c r="B7" s="247" t="s">
        <v>1</v>
      </c>
      <c r="C7" s="248"/>
      <c r="D7" s="249"/>
      <c r="E7" s="433" t="s">
        <v>56</v>
      </c>
      <c r="F7" s="434"/>
      <c r="G7" s="434"/>
      <c r="H7" s="434"/>
      <c r="I7" s="434"/>
      <c r="J7" s="434"/>
      <c r="K7" s="434"/>
      <c r="L7" s="435"/>
      <c r="M7" s="428" t="s">
        <v>56</v>
      </c>
      <c r="N7" s="429"/>
      <c r="O7" s="429"/>
      <c r="P7" s="429"/>
      <c r="Q7" s="429"/>
      <c r="R7" s="429"/>
      <c r="S7" s="429"/>
      <c r="T7" s="430"/>
      <c r="U7" s="254"/>
      <c r="V7" s="254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56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8</v>
      </c>
    </row>
    <row r="8" spans="1:76" ht="14.25" thickBot="1" x14ac:dyDescent="0.3">
      <c r="A8" s="467"/>
      <c r="B8" s="253" t="s">
        <v>2</v>
      </c>
      <c r="C8" s="254"/>
      <c r="D8" s="255"/>
      <c r="E8" s="433" t="s">
        <v>55</v>
      </c>
      <c r="F8" s="434"/>
      <c r="G8" s="434"/>
      <c r="H8" s="434"/>
      <c r="I8" s="434"/>
      <c r="J8" s="434"/>
      <c r="K8" s="434"/>
      <c r="L8" s="435"/>
      <c r="M8" s="428" t="s">
        <v>79</v>
      </c>
      <c r="N8" s="429"/>
      <c r="O8" s="429"/>
      <c r="P8" s="429"/>
      <c r="Q8" s="429"/>
      <c r="R8" s="429"/>
      <c r="S8" s="429"/>
      <c r="T8" s="430"/>
      <c r="U8" s="254"/>
      <c r="V8" s="254"/>
      <c r="W8" s="433" t="s">
        <v>79</v>
      </c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6</v>
      </c>
    </row>
    <row r="9" spans="1:76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54"/>
      <c r="V9" s="254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6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6" ht="14.25" customHeight="1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6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6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6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6" ht="14.25" customHeight="1" thickBot="1" x14ac:dyDescent="0.3">
      <c r="A15" s="466" t="s">
        <v>6</v>
      </c>
      <c r="B15" s="247" t="s">
        <v>1</v>
      </c>
      <c r="C15" s="248"/>
      <c r="D15" s="249"/>
      <c r="E15" s="433" t="s">
        <v>68</v>
      </c>
      <c r="F15" s="434"/>
      <c r="G15" s="434"/>
      <c r="H15" s="434"/>
      <c r="I15" s="434"/>
      <c r="J15" s="434"/>
      <c r="K15" s="434"/>
      <c r="L15" s="435"/>
      <c r="M15" s="428" t="s">
        <v>68</v>
      </c>
      <c r="N15" s="429"/>
      <c r="O15" s="429"/>
      <c r="P15" s="429"/>
      <c r="Q15" s="429"/>
      <c r="R15" s="429"/>
      <c r="S15" s="429"/>
      <c r="T15" s="430"/>
      <c r="U15" s="254"/>
      <c r="V15" s="254"/>
      <c r="W15" s="433" t="s">
        <v>80</v>
      </c>
      <c r="X15" s="434"/>
      <c r="Y15" s="434"/>
      <c r="Z15" s="434"/>
      <c r="AA15" s="434"/>
      <c r="AB15" s="434"/>
      <c r="AC15" s="434"/>
      <c r="AD15" s="435"/>
      <c r="AE15" s="428" t="s">
        <v>80</v>
      </c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6" ht="14.25" thickBot="1" x14ac:dyDescent="0.3">
      <c r="A16" s="467"/>
      <c r="B16" s="253" t="s">
        <v>2</v>
      </c>
      <c r="C16" s="254"/>
      <c r="D16" s="255"/>
      <c r="E16" s="433" t="s">
        <v>55</v>
      </c>
      <c r="F16" s="434"/>
      <c r="G16" s="434"/>
      <c r="H16" s="434"/>
      <c r="I16" s="434"/>
      <c r="J16" s="434"/>
      <c r="K16" s="434"/>
      <c r="L16" s="435"/>
      <c r="M16" s="428" t="s">
        <v>55</v>
      </c>
      <c r="N16" s="429"/>
      <c r="O16" s="429"/>
      <c r="P16" s="429"/>
      <c r="Q16" s="429"/>
      <c r="R16" s="429"/>
      <c r="S16" s="429"/>
      <c r="T16" s="430"/>
      <c r="U16" s="254"/>
      <c r="V16" s="254"/>
      <c r="W16" s="433" t="s">
        <v>80</v>
      </c>
      <c r="X16" s="434"/>
      <c r="Y16" s="434"/>
      <c r="Z16" s="434"/>
      <c r="AA16" s="434"/>
      <c r="AB16" s="434"/>
      <c r="AC16" s="434"/>
      <c r="AD16" s="435"/>
      <c r="AE16" s="428" t="s">
        <v>80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4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54"/>
      <c r="V17" s="254"/>
      <c r="W17" s="433" t="s">
        <v>80</v>
      </c>
      <c r="X17" s="434"/>
      <c r="Y17" s="434"/>
      <c r="Z17" s="434"/>
      <c r="AA17" s="434"/>
      <c r="AB17" s="434"/>
      <c r="AC17" s="434"/>
      <c r="AD17" s="435"/>
      <c r="AE17" s="428" t="s">
        <v>80</v>
      </c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224" t="s">
        <v>1</v>
      </c>
      <c r="C19" s="225"/>
      <c r="D19" s="226"/>
      <c r="E19" s="414" t="s">
        <v>56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293"/>
      <c r="V19" s="232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56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 t="s">
        <v>51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231"/>
      <c r="V20" s="231"/>
      <c r="W20" s="414"/>
      <c r="X20" s="415"/>
      <c r="Y20" s="415"/>
      <c r="Z20" s="415"/>
      <c r="AA20" s="415"/>
      <c r="AB20" s="415"/>
      <c r="AC20" s="415"/>
      <c r="AD20" s="416"/>
      <c r="AE20" s="411" t="s">
        <v>79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4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231"/>
      <c r="V21" s="231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16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O15" sqref="AO15:AT1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0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0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</row>
    <row r="3" spans="1:70" ht="14.25" thickBot="1" x14ac:dyDescent="0.3">
      <c r="A3" s="469" t="s">
        <v>0</v>
      </c>
      <c r="B3" s="224" t="s">
        <v>1</v>
      </c>
      <c r="C3" s="225"/>
      <c r="D3" s="226"/>
      <c r="E3" s="227"/>
      <c r="F3" s="227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293"/>
      <c r="U3" s="231"/>
      <c r="V3" s="231"/>
      <c r="W3" s="231"/>
      <c r="X3" s="231"/>
      <c r="Y3" s="231"/>
      <c r="Z3" s="231"/>
      <c r="AA3" s="231"/>
      <c r="AB3" s="232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</row>
    <row r="4" spans="1:70" ht="14.25" thickBot="1" x14ac:dyDescent="0.3">
      <c r="A4" s="470"/>
      <c r="B4" s="230" t="s">
        <v>2</v>
      </c>
      <c r="C4" s="231"/>
      <c r="D4" s="232"/>
      <c r="E4" s="233"/>
      <c r="F4" s="233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231"/>
      <c r="U4" s="231"/>
      <c r="V4" s="231"/>
      <c r="W4" s="231"/>
      <c r="X4" s="231"/>
      <c r="Y4" s="231"/>
      <c r="Z4" s="231"/>
      <c r="AA4" s="231"/>
      <c r="AB4" s="231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34"/>
      <c r="AP4" s="234"/>
      <c r="AQ4" s="234"/>
      <c r="AR4" s="234"/>
      <c r="AS4" s="234"/>
      <c r="AT4" s="234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35"/>
      <c r="BK4" s="235"/>
      <c r="BL4" s="235"/>
      <c r="BM4" s="235"/>
      <c r="BN4" s="235"/>
      <c r="BO4" s="235"/>
      <c r="BP4" s="235"/>
      <c r="BQ4" s="235"/>
      <c r="BR4" s="236"/>
    </row>
    <row r="5" spans="1:70" ht="14.25" thickBot="1" x14ac:dyDescent="0.3">
      <c r="A5" s="471"/>
      <c r="B5" s="237" t="s">
        <v>3</v>
      </c>
      <c r="C5" s="238"/>
      <c r="D5" s="239"/>
      <c r="E5" s="240"/>
      <c r="F5" s="240"/>
      <c r="G5" s="240"/>
      <c r="H5" s="240"/>
      <c r="I5" s="240"/>
      <c r="J5" s="240"/>
      <c r="K5" s="240"/>
      <c r="L5" s="240"/>
      <c r="M5" s="241"/>
      <c r="N5" s="241"/>
      <c r="O5" s="241"/>
      <c r="P5" s="241"/>
      <c r="Q5" s="241"/>
      <c r="R5" s="241"/>
      <c r="S5" s="241"/>
      <c r="T5" s="241"/>
      <c r="U5" s="238"/>
      <c r="V5" s="238"/>
      <c r="W5" s="240"/>
      <c r="X5" s="240"/>
      <c r="Y5" s="240"/>
      <c r="Z5" s="240"/>
      <c r="AA5" s="240"/>
      <c r="AB5" s="240"/>
      <c r="AC5" s="240"/>
      <c r="AD5" s="240"/>
      <c r="AE5" s="241"/>
      <c r="AF5" s="241"/>
      <c r="AG5" s="241"/>
      <c r="AH5" s="241"/>
      <c r="AI5" s="241"/>
      <c r="AJ5" s="241"/>
      <c r="AK5" s="241"/>
      <c r="AL5" s="241"/>
      <c r="AM5" s="242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5"/>
    </row>
    <row r="6" spans="1:70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247" t="s">
        <v>1</v>
      </c>
      <c r="C7" s="248"/>
      <c r="D7" s="249"/>
      <c r="E7" s="250"/>
      <c r="F7" s="250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294"/>
      <c r="U7" s="254"/>
      <c r="V7" s="254"/>
      <c r="W7" s="254"/>
      <c r="X7" s="254"/>
      <c r="Y7" s="254"/>
      <c r="Z7" s="254"/>
      <c r="AA7" s="254"/>
      <c r="AB7" s="255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251"/>
      <c r="BN7" s="251"/>
      <c r="BO7" s="251"/>
      <c r="BP7" s="251"/>
      <c r="BQ7" s="251"/>
      <c r="BR7" s="252"/>
    </row>
    <row r="8" spans="1:70" ht="14.25" thickBot="1" x14ac:dyDescent="0.3">
      <c r="A8" s="467"/>
      <c r="B8" s="253" t="s">
        <v>2</v>
      </c>
      <c r="C8" s="254"/>
      <c r="D8" s="255"/>
      <c r="E8" s="256"/>
      <c r="F8" s="256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254"/>
      <c r="U8" s="254"/>
      <c r="V8" s="254"/>
      <c r="W8" s="254"/>
      <c r="X8" s="254"/>
      <c r="Y8" s="254"/>
      <c r="Z8" s="254"/>
      <c r="AA8" s="254"/>
      <c r="AB8" s="254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257"/>
      <c r="AP8" s="257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257"/>
      <c r="BF8" s="257"/>
      <c r="BG8" s="257"/>
      <c r="BH8" s="257"/>
      <c r="BI8" s="258"/>
      <c r="BJ8" s="258"/>
      <c r="BK8" s="258"/>
      <c r="BL8" s="258"/>
      <c r="BM8" s="258"/>
      <c r="BN8" s="258"/>
      <c r="BO8" s="258"/>
      <c r="BP8" s="258"/>
      <c r="BQ8" s="258"/>
      <c r="BR8" s="259"/>
    </row>
    <row r="9" spans="1:70" ht="14.25" thickBot="1" x14ac:dyDescent="0.3">
      <c r="A9" s="468"/>
      <c r="B9" s="260" t="s">
        <v>3</v>
      </c>
      <c r="C9" s="261"/>
      <c r="D9" s="262"/>
      <c r="E9" s="263"/>
      <c r="F9" s="263"/>
      <c r="G9" s="263"/>
      <c r="H9" s="263"/>
      <c r="I9" s="263"/>
      <c r="J9" s="263"/>
      <c r="K9" s="263"/>
      <c r="L9" s="263"/>
      <c r="M9" s="264"/>
      <c r="N9" s="264"/>
      <c r="O9" s="264"/>
      <c r="P9" s="264"/>
      <c r="Q9" s="264"/>
      <c r="R9" s="264"/>
      <c r="S9" s="264"/>
      <c r="T9" s="264"/>
      <c r="U9" s="261"/>
      <c r="V9" s="261"/>
      <c r="W9" s="263"/>
      <c r="X9" s="263"/>
      <c r="Y9" s="263"/>
      <c r="Z9" s="263"/>
      <c r="AA9" s="263"/>
      <c r="AB9" s="263"/>
      <c r="AC9" s="263"/>
      <c r="AD9" s="263"/>
      <c r="AE9" s="264"/>
      <c r="AF9" s="264"/>
      <c r="AG9" s="264"/>
      <c r="AH9" s="264"/>
      <c r="AI9" s="264"/>
      <c r="AJ9" s="264"/>
      <c r="AK9" s="264"/>
      <c r="AL9" s="264"/>
      <c r="AM9" s="265"/>
      <c r="AN9" s="265"/>
      <c r="AO9" s="265"/>
      <c r="AP9" s="265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265"/>
      <c r="BD9" s="265"/>
      <c r="BE9" s="265"/>
      <c r="BF9" s="265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</row>
    <row r="10" spans="1:70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224" t="s">
        <v>1</v>
      </c>
      <c r="C11" s="225"/>
      <c r="D11" s="226"/>
      <c r="E11" s="227"/>
      <c r="F11" s="227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293"/>
      <c r="U11" s="231"/>
      <c r="V11" s="231"/>
      <c r="W11" s="231"/>
      <c r="X11" s="231"/>
      <c r="Y11" s="231"/>
      <c r="Z11" s="231"/>
      <c r="AA11" s="231"/>
      <c r="AB11" s="232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228"/>
      <c r="BL11" s="228"/>
      <c r="BM11" s="228"/>
      <c r="BN11" s="228"/>
      <c r="BO11" s="228"/>
      <c r="BP11" s="228"/>
      <c r="BQ11" s="228"/>
      <c r="BR11" s="229"/>
    </row>
    <row r="12" spans="1:70" ht="14.25" thickBot="1" x14ac:dyDescent="0.3">
      <c r="A12" s="470"/>
      <c r="B12" s="230" t="s">
        <v>2</v>
      </c>
      <c r="C12" s="231"/>
      <c r="D12" s="232"/>
      <c r="E12" s="233"/>
      <c r="F12" s="233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231"/>
      <c r="U12" s="231"/>
      <c r="V12" s="231"/>
      <c r="W12" s="231"/>
      <c r="X12" s="231"/>
      <c r="Y12" s="231"/>
      <c r="Z12" s="231"/>
      <c r="AA12" s="231"/>
      <c r="AB12" s="231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0" ht="14.25" thickBot="1" x14ac:dyDescent="0.3">
      <c r="A13" s="471"/>
      <c r="B13" s="237" t="s">
        <v>3</v>
      </c>
      <c r="C13" s="238"/>
      <c r="D13" s="239"/>
      <c r="E13" s="240"/>
      <c r="F13" s="240"/>
      <c r="G13" s="240"/>
      <c r="H13" s="240"/>
      <c r="I13" s="240"/>
      <c r="J13" s="240"/>
      <c r="K13" s="240"/>
      <c r="L13" s="240"/>
      <c r="M13" s="241"/>
      <c r="N13" s="241"/>
      <c r="O13" s="241"/>
      <c r="P13" s="241"/>
      <c r="Q13" s="241"/>
      <c r="R13" s="241"/>
      <c r="S13" s="241"/>
      <c r="T13" s="241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281"/>
      <c r="BK13" s="244"/>
      <c r="BL13" s="244"/>
      <c r="BM13" s="244"/>
      <c r="BN13" s="244"/>
      <c r="BO13" s="244"/>
      <c r="BP13" s="244"/>
      <c r="BQ13" s="244"/>
      <c r="BR13" s="245"/>
    </row>
    <row r="14" spans="1:70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247" t="s">
        <v>1</v>
      </c>
      <c r="C15" s="248"/>
      <c r="D15" s="249"/>
      <c r="E15" s="250"/>
      <c r="F15" s="250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294"/>
      <c r="U15" s="254"/>
      <c r="V15" s="254"/>
      <c r="W15" s="254"/>
      <c r="X15" s="254"/>
      <c r="Y15" s="254"/>
      <c r="Z15" s="254"/>
      <c r="AA15" s="254"/>
      <c r="AB15" s="255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254"/>
      <c r="BR15" s="254"/>
    </row>
    <row r="16" spans="1:70" ht="13.5" thickBot="1" x14ac:dyDescent="0.25">
      <c r="A16" s="467"/>
      <c r="B16" s="253" t="s">
        <v>2</v>
      </c>
      <c r="C16" s="254"/>
      <c r="D16" s="255"/>
      <c r="E16" s="256"/>
      <c r="F16" s="256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254"/>
      <c r="U16" s="254"/>
      <c r="V16" s="254"/>
      <c r="W16" s="254"/>
      <c r="X16" s="254"/>
      <c r="Y16" s="254"/>
      <c r="Z16" s="254"/>
      <c r="AA16" s="254"/>
      <c r="AB16" s="254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260" t="s">
        <v>3</v>
      </c>
      <c r="C17" s="261"/>
      <c r="D17" s="262"/>
      <c r="E17" s="263"/>
      <c r="F17" s="263"/>
      <c r="G17" s="263"/>
      <c r="H17" s="263"/>
      <c r="I17" s="263"/>
      <c r="J17" s="263"/>
      <c r="K17" s="263"/>
      <c r="L17" s="263"/>
      <c r="M17" s="264"/>
      <c r="N17" s="264"/>
      <c r="O17" s="264"/>
      <c r="P17" s="264"/>
      <c r="Q17" s="264"/>
      <c r="R17" s="264"/>
      <c r="S17" s="264"/>
      <c r="T17" s="264"/>
      <c r="U17" s="261"/>
      <c r="V17" s="261"/>
      <c r="W17" s="263"/>
      <c r="X17" s="263"/>
      <c r="Y17" s="263"/>
      <c r="Z17" s="263"/>
      <c r="AA17" s="263"/>
      <c r="AB17" s="263"/>
      <c r="AC17" s="263"/>
      <c r="AD17" s="263"/>
      <c r="AE17" s="264"/>
      <c r="AF17" s="264"/>
      <c r="AG17" s="264"/>
      <c r="AH17" s="264"/>
      <c r="AI17" s="264"/>
      <c r="AJ17" s="264"/>
      <c r="AK17" s="264"/>
      <c r="AL17" s="264"/>
      <c r="AM17" s="265"/>
      <c r="AN17" s="265"/>
      <c r="AO17" s="254"/>
      <c r="AP17" s="254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</row>
    <row r="18" spans="1:70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224" t="s">
        <v>1</v>
      </c>
      <c r="C19" s="225"/>
      <c r="D19" s="226"/>
      <c r="E19" s="227"/>
      <c r="F19" s="227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293"/>
      <c r="U19" s="231"/>
      <c r="V19" s="231"/>
      <c r="W19" s="231"/>
      <c r="X19" s="231"/>
      <c r="Y19" s="231"/>
      <c r="Z19" s="231"/>
      <c r="AA19" s="231"/>
      <c r="AB19" s="232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230" t="s">
        <v>2</v>
      </c>
      <c r="C20" s="231"/>
      <c r="D20" s="232"/>
      <c r="E20" s="233"/>
      <c r="F20" s="233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231"/>
      <c r="U20" s="231"/>
      <c r="V20" s="231"/>
      <c r="W20" s="231"/>
      <c r="X20" s="231"/>
      <c r="Y20" s="231"/>
      <c r="Z20" s="231"/>
      <c r="AA20" s="231"/>
      <c r="AB20" s="231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</row>
    <row r="21" spans="1:70" ht="14.25" thickBot="1" x14ac:dyDescent="0.3">
      <c r="A21" s="471"/>
      <c r="B21" s="237" t="s">
        <v>3</v>
      </c>
      <c r="C21" s="238"/>
      <c r="D21" s="239"/>
      <c r="E21" s="240"/>
      <c r="F21" s="240"/>
      <c r="G21" s="240"/>
      <c r="H21" s="240"/>
      <c r="I21" s="240"/>
      <c r="J21" s="240"/>
      <c r="K21" s="240"/>
      <c r="L21" s="240"/>
      <c r="M21" s="241"/>
      <c r="N21" s="241"/>
      <c r="O21" s="241"/>
      <c r="P21" s="241"/>
      <c r="Q21" s="241"/>
      <c r="R21" s="241"/>
      <c r="S21" s="241"/>
      <c r="T21" s="241"/>
      <c r="U21" s="238"/>
      <c r="V21" s="238"/>
      <c r="W21" s="240"/>
      <c r="X21" s="240"/>
      <c r="Y21" s="240"/>
      <c r="Z21" s="240"/>
      <c r="AA21" s="240"/>
      <c r="AB21" s="240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</row>
    <row r="22" spans="1:70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270" t="s">
        <v>1</v>
      </c>
      <c r="C23" s="275"/>
      <c r="D23" s="275"/>
      <c r="E23" s="275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</row>
    <row r="24" spans="1:70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278"/>
      <c r="V27" s="278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0" ht="14.25" thickBot="1" x14ac:dyDescent="0.3">
      <c r="A28" s="464"/>
      <c r="B28" s="280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0" ht="14.25" thickBot="1" x14ac:dyDescent="0.3">
      <c r="A29" s="465"/>
      <c r="B29" s="282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0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AO15" sqref="AO15:AT15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0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0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</row>
    <row r="3" spans="1:70" ht="14.25" thickBot="1" x14ac:dyDescent="0.3">
      <c r="A3" s="469" t="s">
        <v>0</v>
      </c>
      <c r="B3" s="224" t="s">
        <v>1</v>
      </c>
      <c r="C3" s="225"/>
      <c r="D3" s="226"/>
      <c r="E3" s="227"/>
      <c r="F3" s="227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293"/>
      <c r="U3" s="231"/>
      <c r="V3" s="231"/>
      <c r="W3" s="231"/>
      <c r="X3" s="231"/>
      <c r="Y3" s="231"/>
      <c r="Z3" s="231"/>
      <c r="AA3" s="231"/>
      <c r="AB3" s="232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</row>
    <row r="4" spans="1:70" ht="14.25" thickBot="1" x14ac:dyDescent="0.3">
      <c r="A4" s="470"/>
      <c r="B4" s="230" t="s">
        <v>2</v>
      </c>
      <c r="C4" s="231"/>
      <c r="D4" s="232"/>
      <c r="E4" s="233"/>
      <c r="F4" s="233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231"/>
      <c r="U4" s="231"/>
      <c r="V4" s="231"/>
      <c r="W4" s="231"/>
      <c r="X4" s="231"/>
      <c r="Y4" s="231"/>
      <c r="Z4" s="231"/>
      <c r="AA4" s="231"/>
      <c r="AB4" s="231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234"/>
      <c r="AP4" s="234"/>
      <c r="AQ4" s="234"/>
      <c r="AR4" s="234"/>
      <c r="AS4" s="234"/>
      <c r="AT4" s="234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235"/>
      <c r="BK4" s="235"/>
      <c r="BL4" s="235"/>
      <c r="BM4" s="235"/>
      <c r="BN4" s="235"/>
      <c r="BO4" s="235"/>
      <c r="BP4" s="235"/>
      <c r="BQ4" s="235"/>
      <c r="BR4" s="236"/>
    </row>
    <row r="5" spans="1:70" ht="14.25" thickBot="1" x14ac:dyDescent="0.3">
      <c r="A5" s="471"/>
      <c r="B5" s="237" t="s">
        <v>3</v>
      </c>
      <c r="C5" s="238"/>
      <c r="D5" s="239"/>
      <c r="E5" s="240"/>
      <c r="F5" s="240"/>
      <c r="G5" s="240"/>
      <c r="H5" s="240"/>
      <c r="I5" s="240"/>
      <c r="J5" s="240"/>
      <c r="K5" s="240"/>
      <c r="L5" s="240"/>
      <c r="M5" s="241"/>
      <c r="N5" s="241"/>
      <c r="O5" s="241"/>
      <c r="P5" s="241"/>
      <c r="Q5" s="241"/>
      <c r="R5" s="241"/>
      <c r="S5" s="241"/>
      <c r="T5" s="241"/>
      <c r="U5" s="238"/>
      <c r="V5" s="238"/>
      <c r="W5" s="240"/>
      <c r="X5" s="240"/>
      <c r="Y5" s="240"/>
      <c r="Z5" s="240"/>
      <c r="AA5" s="240"/>
      <c r="AB5" s="240"/>
      <c r="AC5" s="240"/>
      <c r="AD5" s="240"/>
      <c r="AE5" s="241"/>
      <c r="AF5" s="241"/>
      <c r="AG5" s="241"/>
      <c r="AH5" s="241"/>
      <c r="AI5" s="241"/>
      <c r="AJ5" s="241"/>
      <c r="AK5" s="241"/>
      <c r="AL5" s="241"/>
      <c r="AM5" s="242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5"/>
    </row>
    <row r="6" spans="1:70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247" t="s">
        <v>1</v>
      </c>
      <c r="C7" s="248"/>
      <c r="D7" s="249"/>
      <c r="E7" s="250"/>
      <c r="F7" s="250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294"/>
      <c r="U7" s="254"/>
      <c r="V7" s="254"/>
      <c r="W7" s="254"/>
      <c r="X7" s="254"/>
      <c r="Y7" s="254"/>
      <c r="Z7" s="254"/>
      <c r="AA7" s="254"/>
      <c r="AB7" s="255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251"/>
      <c r="BN7" s="251"/>
      <c r="BO7" s="251"/>
      <c r="BP7" s="251"/>
      <c r="BQ7" s="251"/>
      <c r="BR7" s="252"/>
    </row>
    <row r="8" spans="1:70" ht="14.25" thickBot="1" x14ac:dyDescent="0.3">
      <c r="A8" s="467"/>
      <c r="B8" s="253" t="s">
        <v>2</v>
      </c>
      <c r="C8" s="254"/>
      <c r="D8" s="255"/>
      <c r="E8" s="256"/>
      <c r="F8" s="256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254"/>
      <c r="U8" s="254"/>
      <c r="V8" s="254"/>
      <c r="W8" s="254"/>
      <c r="X8" s="254"/>
      <c r="Y8" s="254"/>
      <c r="Z8" s="254"/>
      <c r="AA8" s="254"/>
      <c r="AB8" s="254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257"/>
      <c r="AP8" s="257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257"/>
      <c r="BF8" s="257"/>
      <c r="BG8" s="257"/>
      <c r="BH8" s="257"/>
      <c r="BI8" s="258"/>
      <c r="BJ8" s="258"/>
      <c r="BK8" s="258"/>
      <c r="BL8" s="258"/>
      <c r="BM8" s="258"/>
      <c r="BN8" s="258"/>
      <c r="BO8" s="258"/>
      <c r="BP8" s="258"/>
      <c r="BQ8" s="258"/>
      <c r="BR8" s="259"/>
    </row>
    <row r="9" spans="1:70" ht="14.25" thickBot="1" x14ac:dyDescent="0.3">
      <c r="A9" s="468"/>
      <c r="B9" s="260" t="s">
        <v>3</v>
      </c>
      <c r="C9" s="261"/>
      <c r="D9" s="262"/>
      <c r="E9" s="263"/>
      <c r="F9" s="263"/>
      <c r="G9" s="263"/>
      <c r="H9" s="263"/>
      <c r="I9" s="263"/>
      <c r="J9" s="263"/>
      <c r="K9" s="263"/>
      <c r="L9" s="263"/>
      <c r="M9" s="264"/>
      <c r="N9" s="264"/>
      <c r="O9" s="264"/>
      <c r="P9" s="264"/>
      <c r="Q9" s="264"/>
      <c r="R9" s="264"/>
      <c r="S9" s="264"/>
      <c r="T9" s="264"/>
      <c r="U9" s="261"/>
      <c r="V9" s="261"/>
      <c r="W9" s="263"/>
      <c r="X9" s="263"/>
      <c r="Y9" s="263"/>
      <c r="Z9" s="263"/>
      <c r="AA9" s="263"/>
      <c r="AB9" s="263"/>
      <c r="AC9" s="263"/>
      <c r="AD9" s="263"/>
      <c r="AE9" s="264"/>
      <c r="AF9" s="264"/>
      <c r="AG9" s="264"/>
      <c r="AH9" s="264"/>
      <c r="AI9" s="264"/>
      <c r="AJ9" s="264"/>
      <c r="AK9" s="264"/>
      <c r="AL9" s="264"/>
      <c r="AM9" s="265"/>
      <c r="AN9" s="265"/>
      <c r="AO9" s="265"/>
      <c r="AP9" s="265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265"/>
      <c r="BD9" s="265"/>
      <c r="BE9" s="265"/>
      <c r="BF9" s="265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</row>
    <row r="10" spans="1:70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224" t="s">
        <v>1</v>
      </c>
      <c r="C11" s="225"/>
      <c r="D11" s="226"/>
      <c r="E11" s="227"/>
      <c r="F11" s="227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293"/>
      <c r="U11" s="231"/>
      <c r="V11" s="231"/>
      <c r="W11" s="231"/>
      <c r="X11" s="231"/>
      <c r="Y11" s="231"/>
      <c r="Z11" s="231"/>
      <c r="AA11" s="231"/>
      <c r="AB11" s="232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228"/>
      <c r="BL11" s="228"/>
      <c r="BM11" s="228"/>
      <c r="BN11" s="228"/>
      <c r="BO11" s="228"/>
      <c r="BP11" s="228"/>
      <c r="BQ11" s="228"/>
      <c r="BR11" s="229"/>
    </row>
    <row r="12" spans="1:70" ht="14.25" thickBot="1" x14ac:dyDescent="0.3">
      <c r="A12" s="470"/>
      <c r="B12" s="230" t="s">
        <v>2</v>
      </c>
      <c r="C12" s="231"/>
      <c r="D12" s="232"/>
      <c r="E12" s="233"/>
      <c r="F12" s="233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231"/>
      <c r="U12" s="231"/>
      <c r="V12" s="231"/>
      <c r="W12" s="231"/>
      <c r="X12" s="231"/>
      <c r="Y12" s="231"/>
      <c r="Z12" s="231"/>
      <c r="AA12" s="231"/>
      <c r="AB12" s="231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0" ht="14.25" thickBot="1" x14ac:dyDescent="0.3">
      <c r="A13" s="471"/>
      <c r="B13" s="237" t="s">
        <v>3</v>
      </c>
      <c r="C13" s="238"/>
      <c r="D13" s="239"/>
      <c r="E13" s="240"/>
      <c r="F13" s="240"/>
      <c r="G13" s="240"/>
      <c r="H13" s="240"/>
      <c r="I13" s="240"/>
      <c r="J13" s="240"/>
      <c r="K13" s="240"/>
      <c r="L13" s="240"/>
      <c r="M13" s="241"/>
      <c r="N13" s="241"/>
      <c r="O13" s="241"/>
      <c r="P13" s="241"/>
      <c r="Q13" s="241"/>
      <c r="R13" s="241"/>
      <c r="S13" s="241"/>
      <c r="T13" s="241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281"/>
      <c r="BK13" s="244"/>
      <c r="BL13" s="244"/>
      <c r="BM13" s="244"/>
      <c r="BN13" s="244"/>
      <c r="BO13" s="244"/>
      <c r="BP13" s="244"/>
      <c r="BQ13" s="244"/>
      <c r="BR13" s="245"/>
    </row>
    <row r="14" spans="1:70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247" t="s">
        <v>1</v>
      </c>
      <c r="C15" s="248"/>
      <c r="D15" s="249"/>
      <c r="E15" s="250"/>
      <c r="F15" s="250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294"/>
      <c r="U15" s="254"/>
      <c r="V15" s="254"/>
      <c r="W15" s="254"/>
      <c r="X15" s="254"/>
      <c r="Y15" s="254"/>
      <c r="Z15" s="254"/>
      <c r="AA15" s="254"/>
      <c r="AB15" s="255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/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254"/>
      <c r="BR15" s="254"/>
    </row>
    <row r="16" spans="1:70" ht="13.5" thickBot="1" x14ac:dyDescent="0.25">
      <c r="A16" s="467"/>
      <c r="B16" s="253" t="s">
        <v>2</v>
      </c>
      <c r="C16" s="254"/>
      <c r="D16" s="255"/>
      <c r="E16" s="256"/>
      <c r="F16" s="256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254"/>
      <c r="U16" s="254"/>
      <c r="V16" s="254"/>
      <c r="W16" s="254"/>
      <c r="X16" s="254"/>
      <c r="Y16" s="254"/>
      <c r="Z16" s="254"/>
      <c r="AA16" s="254"/>
      <c r="AB16" s="254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260" t="s">
        <v>3</v>
      </c>
      <c r="C17" s="261"/>
      <c r="D17" s="262"/>
      <c r="E17" s="263"/>
      <c r="F17" s="263"/>
      <c r="G17" s="263"/>
      <c r="H17" s="263"/>
      <c r="I17" s="263"/>
      <c r="J17" s="263"/>
      <c r="K17" s="263"/>
      <c r="L17" s="263"/>
      <c r="M17" s="264"/>
      <c r="N17" s="264"/>
      <c r="O17" s="264"/>
      <c r="P17" s="264"/>
      <c r="Q17" s="264"/>
      <c r="R17" s="264"/>
      <c r="S17" s="264"/>
      <c r="T17" s="264"/>
      <c r="U17" s="261"/>
      <c r="V17" s="261"/>
      <c r="W17" s="263"/>
      <c r="X17" s="263"/>
      <c r="Y17" s="263"/>
      <c r="Z17" s="263"/>
      <c r="AA17" s="263"/>
      <c r="AB17" s="263"/>
      <c r="AC17" s="263"/>
      <c r="AD17" s="263"/>
      <c r="AE17" s="264"/>
      <c r="AF17" s="264"/>
      <c r="AG17" s="264"/>
      <c r="AH17" s="264"/>
      <c r="AI17" s="264"/>
      <c r="AJ17" s="264"/>
      <c r="AK17" s="264"/>
      <c r="AL17" s="264"/>
      <c r="AM17" s="265"/>
      <c r="AN17" s="265"/>
      <c r="AO17" s="254"/>
      <c r="AP17" s="254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</row>
    <row r="18" spans="1:70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224" t="s">
        <v>1</v>
      </c>
      <c r="C19" s="225"/>
      <c r="D19" s="226"/>
      <c r="E19" s="227"/>
      <c r="F19" s="227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293"/>
      <c r="U19" s="231"/>
      <c r="V19" s="231"/>
      <c r="W19" s="231"/>
      <c r="X19" s="231"/>
      <c r="Y19" s="231"/>
      <c r="Z19" s="231"/>
      <c r="AA19" s="231"/>
      <c r="AB19" s="232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230" t="s">
        <v>2</v>
      </c>
      <c r="C20" s="231"/>
      <c r="D20" s="232"/>
      <c r="E20" s="233"/>
      <c r="F20" s="233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231"/>
      <c r="U20" s="231"/>
      <c r="V20" s="231"/>
      <c r="W20" s="231"/>
      <c r="X20" s="231"/>
      <c r="Y20" s="231"/>
      <c r="Z20" s="231"/>
      <c r="AA20" s="231"/>
      <c r="AB20" s="231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</row>
    <row r="21" spans="1:70" ht="14.25" thickBot="1" x14ac:dyDescent="0.3">
      <c r="A21" s="471"/>
      <c r="B21" s="237" t="s">
        <v>3</v>
      </c>
      <c r="C21" s="238"/>
      <c r="D21" s="239"/>
      <c r="E21" s="240"/>
      <c r="F21" s="240"/>
      <c r="G21" s="240"/>
      <c r="H21" s="240"/>
      <c r="I21" s="240"/>
      <c r="J21" s="240"/>
      <c r="K21" s="240"/>
      <c r="L21" s="240"/>
      <c r="M21" s="241"/>
      <c r="N21" s="241"/>
      <c r="O21" s="241"/>
      <c r="P21" s="241"/>
      <c r="Q21" s="241"/>
      <c r="R21" s="241"/>
      <c r="S21" s="241"/>
      <c r="T21" s="241"/>
      <c r="U21" s="238"/>
      <c r="V21" s="238"/>
      <c r="W21" s="240"/>
      <c r="X21" s="240"/>
      <c r="Y21" s="240"/>
      <c r="Z21" s="240"/>
      <c r="AA21" s="240"/>
      <c r="AB21" s="240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</row>
    <row r="22" spans="1:70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270" t="s">
        <v>1</v>
      </c>
      <c r="C23" s="275"/>
      <c r="D23" s="275"/>
      <c r="E23" s="275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</row>
    <row r="24" spans="1:70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278"/>
      <c r="V27" s="278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0" ht="14.25" thickBot="1" x14ac:dyDescent="0.3">
      <c r="A28" s="464"/>
      <c r="B28" s="280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0" ht="14.25" thickBot="1" x14ac:dyDescent="0.3">
      <c r="A29" s="465"/>
      <c r="B29" s="282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0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U8" sqref="BU8"/>
    </sheetView>
  </sheetViews>
  <sheetFormatPr baseColWidth="10" defaultRowHeight="12.75" x14ac:dyDescent="0.2"/>
  <cols>
    <col min="1" max="1" width="2.85546875" style="213" customWidth="1"/>
    <col min="2" max="2" width="10" style="213" bestFit="1" customWidth="1"/>
    <col min="3" max="70" width="2.140625" style="213" customWidth="1"/>
  </cols>
  <sheetData>
    <row r="1" spans="1:72" ht="18" x14ac:dyDescent="0.25">
      <c r="A1" s="214" t="s">
        <v>10</v>
      </c>
      <c r="B1" s="215"/>
      <c r="C1" s="216"/>
      <c r="D1" s="216"/>
      <c r="E1" s="217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</row>
    <row r="2" spans="1:72" ht="22.5" thickBot="1" x14ac:dyDescent="0.25">
      <c r="A2" s="218"/>
      <c r="B2" s="219"/>
      <c r="C2" s="220">
        <v>8</v>
      </c>
      <c r="D2" s="220">
        <v>8.15</v>
      </c>
      <c r="E2" s="220">
        <v>8.3000000000000007</v>
      </c>
      <c r="F2" s="220">
        <v>8.4499999999999993</v>
      </c>
      <c r="G2" s="218">
        <v>9</v>
      </c>
      <c r="H2" s="218">
        <v>9.15</v>
      </c>
      <c r="I2" s="218">
        <v>9.3000000000000007</v>
      </c>
      <c r="J2" s="218">
        <v>9.4499999999999993</v>
      </c>
      <c r="K2" s="220">
        <v>10</v>
      </c>
      <c r="L2" s="220">
        <v>10.15</v>
      </c>
      <c r="M2" s="220">
        <v>10.3</v>
      </c>
      <c r="N2" s="220">
        <v>10.45</v>
      </c>
      <c r="O2" s="218">
        <v>11</v>
      </c>
      <c r="P2" s="218">
        <v>11.15</v>
      </c>
      <c r="Q2" s="218">
        <v>11.3</v>
      </c>
      <c r="R2" s="218">
        <v>11.45</v>
      </c>
      <c r="S2" s="220">
        <v>12</v>
      </c>
      <c r="T2" s="220">
        <v>12.15</v>
      </c>
      <c r="U2" s="220">
        <v>12.3</v>
      </c>
      <c r="V2" s="220">
        <v>12.45</v>
      </c>
      <c r="W2" s="218">
        <v>13</v>
      </c>
      <c r="X2" s="218">
        <v>13.15</v>
      </c>
      <c r="Y2" s="218">
        <v>13.3</v>
      </c>
      <c r="Z2" s="218">
        <v>13.45</v>
      </c>
      <c r="AA2" s="220">
        <v>14</v>
      </c>
      <c r="AB2" s="220">
        <v>14.15</v>
      </c>
      <c r="AC2" s="220">
        <v>14.3</v>
      </c>
      <c r="AD2" s="220">
        <v>14.45</v>
      </c>
      <c r="AE2" s="218">
        <v>15</v>
      </c>
      <c r="AF2" s="218">
        <v>15.15</v>
      </c>
      <c r="AG2" s="218">
        <v>15.3</v>
      </c>
      <c r="AH2" s="218">
        <v>15.45</v>
      </c>
      <c r="AI2" s="220">
        <v>16</v>
      </c>
      <c r="AJ2" s="220">
        <v>16.149999999999999</v>
      </c>
      <c r="AK2" s="220">
        <v>16.3</v>
      </c>
      <c r="AL2" s="220">
        <v>16.45</v>
      </c>
      <c r="AM2" s="218">
        <v>17</v>
      </c>
      <c r="AN2" s="218">
        <v>17.149999999999999</v>
      </c>
      <c r="AO2" s="218">
        <v>17.3</v>
      </c>
      <c r="AP2" s="218">
        <v>17.45</v>
      </c>
      <c r="AQ2" s="220">
        <v>18</v>
      </c>
      <c r="AR2" s="220">
        <v>18.149999999999999</v>
      </c>
      <c r="AS2" s="220">
        <v>18.3</v>
      </c>
      <c r="AT2" s="220">
        <v>18.45</v>
      </c>
      <c r="AU2" s="218">
        <v>19</v>
      </c>
      <c r="AV2" s="218">
        <v>19.149999999999999</v>
      </c>
      <c r="AW2" s="218">
        <v>19.3</v>
      </c>
      <c r="AX2" s="218">
        <v>19.45</v>
      </c>
      <c r="AY2" s="220">
        <v>20</v>
      </c>
      <c r="AZ2" s="220">
        <v>20.149999999999999</v>
      </c>
      <c r="BA2" s="220">
        <v>20.3</v>
      </c>
      <c r="BB2" s="220">
        <v>20.45</v>
      </c>
      <c r="BC2" s="218">
        <v>21</v>
      </c>
      <c r="BD2" s="218">
        <v>21.15</v>
      </c>
      <c r="BE2" s="218">
        <v>21.3</v>
      </c>
      <c r="BF2" s="221">
        <v>21.45</v>
      </c>
      <c r="BG2" s="220">
        <v>22</v>
      </c>
      <c r="BH2" s="220">
        <v>22.15</v>
      </c>
      <c r="BI2" s="220">
        <v>22.3</v>
      </c>
      <c r="BJ2" s="222">
        <v>22.45</v>
      </c>
      <c r="BK2" s="223">
        <v>23</v>
      </c>
      <c r="BL2" s="223">
        <f>BK2+0.15</f>
        <v>23.15</v>
      </c>
      <c r="BM2" s="223">
        <f>BL2+0.15</f>
        <v>23.299999999999997</v>
      </c>
      <c r="BN2" s="223">
        <f>BM2+0.15</f>
        <v>23.449999999999996</v>
      </c>
      <c r="BO2" s="222">
        <v>0</v>
      </c>
      <c r="BP2" s="222">
        <f>BO2+0.15</f>
        <v>0.15</v>
      </c>
      <c r="BQ2" s="222">
        <f>BP2+0.15</f>
        <v>0.3</v>
      </c>
      <c r="BR2" s="222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224" t="s">
        <v>1</v>
      </c>
      <c r="C3" s="225"/>
      <c r="D3" s="226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297"/>
      <c r="V3" s="296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228"/>
      <c r="AN3" s="228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228"/>
      <c r="BR3" s="229"/>
      <c r="BT3">
        <v>4</v>
      </c>
    </row>
    <row r="4" spans="1:72" ht="14.25" thickBot="1" x14ac:dyDescent="0.3">
      <c r="A4" s="470"/>
      <c r="B4" s="230" t="s">
        <v>2</v>
      </c>
      <c r="C4" s="231"/>
      <c r="D4" s="232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295"/>
      <c r="V4" s="295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35"/>
      <c r="BM4" s="235"/>
      <c r="BN4" s="235"/>
      <c r="BO4" s="235"/>
      <c r="BP4" s="235"/>
      <c r="BQ4" s="235"/>
      <c r="BR4" s="236"/>
      <c r="BT4">
        <v>0</v>
      </c>
    </row>
    <row r="5" spans="1:72" ht="14.25" thickBot="1" x14ac:dyDescent="0.3">
      <c r="A5" s="471"/>
      <c r="B5" s="237" t="s">
        <v>3</v>
      </c>
      <c r="C5" s="238"/>
      <c r="D5" s="239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295"/>
      <c r="V5" s="295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42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244"/>
      <c r="BL5" s="244"/>
      <c r="BM5" s="244"/>
      <c r="BN5" s="244"/>
      <c r="BO5" s="244"/>
      <c r="BP5" s="244"/>
      <c r="BQ5" s="244"/>
      <c r="BR5" s="245"/>
      <c r="BT5">
        <v>0</v>
      </c>
    </row>
    <row r="6" spans="1:72" ht="13.5" thickBot="1" x14ac:dyDescent="0.25">
      <c r="A6" s="246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247" t="s">
        <v>1</v>
      </c>
      <c r="C7" s="248"/>
      <c r="D7" s="249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298"/>
      <c r="V7" s="298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292"/>
      <c r="BK7" s="251"/>
      <c r="BL7" s="251"/>
      <c r="BM7" s="251"/>
      <c r="BN7" s="251"/>
      <c r="BO7" s="251"/>
      <c r="BP7" s="251"/>
      <c r="BQ7" s="251"/>
      <c r="BR7" s="252"/>
      <c r="BT7">
        <v>6</v>
      </c>
    </row>
    <row r="8" spans="1:72" ht="14.25" thickBot="1" x14ac:dyDescent="0.3">
      <c r="A8" s="467"/>
      <c r="B8" s="253" t="s">
        <v>2</v>
      </c>
      <c r="C8" s="254"/>
      <c r="D8" s="255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298"/>
      <c r="V8" s="298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291"/>
      <c r="BG8" s="291"/>
      <c r="BH8" s="291"/>
      <c r="BI8" s="97"/>
      <c r="BJ8" s="258"/>
      <c r="BK8" s="258"/>
      <c r="BL8" s="258"/>
      <c r="BM8" s="258"/>
      <c r="BN8" s="258"/>
      <c r="BO8" s="258"/>
      <c r="BP8" s="258"/>
      <c r="BQ8" s="258"/>
      <c r="BR8" s="259"/>
      <c r="BT8">
        <v>0</v>
      </c>
    </row>
    <row r="9" spans="1:72" ht="14.25" thickBot="1" x14ac:dyDescent="0.3">
      <c r="A9" s="468"/>
      <c r="B9" s="260" t="s">
        <v>3</v>
      </c>
      <c r="C9" s="261"/>
      <c r="D9" s="262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298"/>
      <c r="V9" s="298"/>
      <c r="W9" s="433"/>
      <c r="X9" s="434"/>
      <c r="Y9" s="434"/>
      <c r="Z9" s="434"/>
      <c r="AA9" s="434"/>
      <c r="AB9" s="434"/>
      <c r="AC9" s="434"/>
      <c r="AD9" s="435"/>
      <c r="AE9" s="428" t="s">
        <v>92</v>
      </c>
      <c r="AF9" s="429"/>
      <c r="AG9" s="429"/>
      <c r="AH9" s="429"/>
      <c r="AI9" s="429"/>
      <c r="AJ9" s="429"/>
      <c r="AK9" s="429"/>
      <c r="AL9" s="429"/>
      <c r="AM9" s="82"/>
      <c r="AN9" s="265"/>
      <c r="AO9" s="265"/>
      <c r="AP9" s="265"/>
      <c r="AQ9" s="265"/>
      <c r="AR9" s="265"/>
      <c r="AS9" s="265"/>
      <c r="AT9" s="265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7"/>
      <c r="BT9">
        <v>0</v>
      </c>
    </row>
    <row r="10" spans="1:72" ht="14.25" thickBot="1" x14ac:dyDescent="0.3">
      <c r="A10" s="268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224" t="s">
        <v>1</v>
      </c>
      <c r="C11" s="225"/>
      <c r="D11" s="226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225"/>
      <c r="V11" s="225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228"/>
      <c r="BL11" s="228"/>
      <c r="BM11" s="228"/>
      <c r="BN11" s="228"/>
      <c r="BO11" s="228"/>
      <c r="BP11" s="228"/>
      <c r="BQ11" s="228"/>
      <c r="BR11" s="229"/>
    </row>
    <row r="12" spans="1:72" ht="14.25" thickBot="1" x14ac:dyDescent="0.3">
      <c r="A12" s="470"/>
      <c r="B12" s="230" t="s">
        <v>2</v>
      </c>
      <c r="C12" s="231"/>
      <c r="D12" s="232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231"/>
      <c r="V12" s="231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35"/>
      <c r="BL12" s="235"/>
      <c r="BM12" s="235"/>
      <c r="BN12" s="235"/>
      <c r="BO12" s="235"/>
      <c r="BP12" s="235"/>
      <c r="BQ12" s="235"/>
      <c r="BR12" s="236"/>
    </row>
    <row r="13" spans="1:72" ht="14.25" thickBot="1" x14ac:dyDescent="0.3">
      <c r="A13" s="471"/>
      <c r="B13" s="237" t="s">
        <v>3</v>
      </c>
      <c r="C13" s="238"/>
      <c r="D13" s="239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38"/>
      <c r="V13" s="238"/>
      <c r="W13" s="241"/>
      <c r="X13" s="241"/>
      <c r="Y13" s="241"/>
      <c r="Z13" s="241"/>
      <c r="AA13" s="241"/>
      <c r="AB13" s="241"/>
      <c r="AC13" s="241"/>
      <c r="AD13" s="241"/>
      <c r="AE13" s="240"/>
      <c r="AF13" s="240"/>
      <c r="AG13" s="240"/>
      <c r="AH13" s="240"/>
      <c r="AI13" s="240"/>
      <c r="AJ13" s="240"/>
      <c r="AK13" s="269"/>
      <c r="AL13" s="269"/>
      <c r="AM13" s="269"/>
      <c r="AN13" s="269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5"/>
    </row>
    <row r="14" spans="1:72" ht="14.25" thickBot="1" x14ac:dyDescent="0.3">
      <c r="A14" s="268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247" t="s">
        <v>1</v>
      </c>
      <c r="C15" s="248"/>
      <c r="D15" s="249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299"/>
      <c r="V15" s="299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253" t="s">
        <v>2</v>
      </c>
      <c r="C16" s="254"/>
      <c r="D16" s="255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299"/>
      <c r="V16" s="299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260" t="s">
        <v>3</v>
      </c>
      <c r="C17" s="261"/>
      <c r="D17" s="262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299"/>
      <c r="V17" s="299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268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224" t="s">
        <v>1</v>
      </c>
      <c r="C19" s="225"/>
      <c r="D19" s="226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230" t="s">
        <v>2</v>
      </c>
      <c r="C20" s="231"/>
      <c r="D20" s="232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237" t="s">
        <v>3</v>
      </c>
      <c r="C21" s="238"/>
      <c r="D21" s="239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268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270" t="s">
        <v>1</v>
      </c>
      <c r="C23" s="271"/>
      <c r="D23" s="271"/>
      <c r="E23" s="271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272"/>
      <c r="X23" s="272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271"/>
      <c r="BQ23" s="271"/>
      <c r="BR23" s="273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274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276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268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277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278"/>
      <c r="W27" s="279"/>
      <c r="X27" s="279"/>
      <c r="Y27" s="279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279"/>
      <c r="AK27" s="279"/>
      <c r="AL27" s="279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9"/>
    </row>
    <row r="28" spans="1:73" ht="14.25" thickBot="1" x14ac:dyDescent="0.3">
      <c r="A28" s="464"/>
      <c r="B28" s="280" t="s">
        <v>2</v>
      </c>
      <c r="C28" s="281"/>
      <c r="D28" s="281"/>
      <c r="E28" s="281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281"/>
      <c r="V28" s="281"/>
      <c r="W28" s="281"/>
      <c r="X28" s="281"/>
      <c r="Y28" s="281"/>
      <c r="Z28" s="281"/>
      <c r="AA28" s="87"/>
      <c r="AB28" s="87"/>
      <c r="AC28" s="87"/>
      <c r="AD28" s="87"/>
      <c r="AE28" s="87"/>
      <c r="AF28" s="87"/>
      <c r="AG28" s="87"/>
      <c r="AH28" s="87"/>
      <c r="AI28" s="281"/>
      <c r="AJ28" s="281"/>
      <c r="AK28" s="281"/>
      <c r="AL28" s="281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6"/>
    </row>
    <row r="29" spans="1:73" ht="14.25" thickBot="1" x14ac:dyDescent="0.3">
      <c r="A29" s="465"/>
      <c r="B29" s="282" t="s">
        <v>3</v>
      </c>
      <c r="C29" s="283"/>
      <c r="D29" s="283"/>
      <c r="E29" s="283"/>
      <c r="F29" s="283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5"/>
    </row>
    <row r="30" spans="1:73" ht="21.75" x14ac:dyDescent="0.2">
      <c r="A30" s="284"/>
      <c r="B30" s="285"/>
      <c r="C30" s="286">
        <v>8</v>
      </c>
      <c r="D30" s="286">
        <v>8.15</v>
      </c>
      <c r="E30" s="286">
        <v>8.3000000000000007</v>
      </c>
      <c r="F30" s="286">
        <v>8.4499999999999993</v>
      </c>
      <c r="G30" s="284">
        <v>9</v>
      </c>
      <c r="H30" s="284">
        <v>9.15</v>
      </c>
      <c r="I30" s="284">
        <v>9.3000000000000007</v>
      </c>
      <c r="J30" s="284">
        <v>9.4499999999999993</v>
      </c>
      <c r="K30" s="286">
        <v>10</v>
      </c>
      <c r="L30" s="286">
        <v>10.15</v>
      </c>
      <c r="M30" s="286">
        <v>10.3</v>
      </c>
      <c r="N30" s="286">
        <v>10.45</v>
      </c>
      <c r="O30" s="284">
        <v>11</v>
      </c>
      <c r="P30" s="284">
        <v>11.15</v>
      </c>
      <c r="Q30" s="284">
        <v>11.3</v>
      </c>
      <c r="R30" s="284">
        <v>11.45</v>
      </c>
      <c r="S30" s="286">
        <v>12</v>
      </c>
      <c r="T30" s="286">
        <v>12.15</v>
      </c>
      <c r="U30" s="286">
        <v>12.3</v>
      </c>
      <c r="V30" s="286">
        <v>12.45</v>
      </c>
      <c r="W30" s="284">
        <v>13</v>
      </c>
      <c r="X30" s="284">
        <v>13.15</v>
      </c>
      <c r="Y30" s="284">
        <v>13.3</v>
      </c>
      <c r="Z30" s="284">
        <v>13.45</v>
      </c>
      <c r="AA30" s="286">
        <v>14</v>
      </c>
      <c r="AB30" s="286">
        <v>14.15</v>
      </c>
      <c r="AC30" s="286">
        <v>14.3</v>
      </c>
      <c r="AD30" s="286">
        <v>14.45</v>
      </c>
      <c r="AE30" s="284">
        <v>15</v>
      </c>
      <c r="AF30" s="284">
        <v>15.15</v>
      </c>
      <c r="AG30" s="284">
        <v>15.3</v>
      </c>
      <c r="AH30" s="284">
        <v>15.45</v>
      </c>
      <c r="AI30" s="286">
        <v>16</v>
      </c>
      <c r="AJ30" s="287">
        <v>16.149999999999999</v>
      </c>
      <c r="AK30" s="286">
        <v>16.3</v>
      </c>
      <c r="AL30" s="286">
        <v>16.45</v>
      </c>
      <c r="AM30" s="284">
        <v>17</v>
      </c>
      <c r="AN30" s="284">
        <v>17.149999999999999</v>
      </c>
      <c r="AO30" s="284">
        <v>17.3</v>
      </c>
      <c r="AP30" s="284">
        <v>17.45</v>
      </c>
      <c r="AQ30" s="286">
        <v>18</v>
      </c>
      <c r="AR30" s="286">
        <v>18.149999999999999</v>
      </c>
      <c r="AS30" s="286">
        <v>18.3</v>
      </c>
      <c r="AT30" s="286">
        <v>18.45</v>
      </c>
      <c r="AU30" s="284">
        <v>19</v>
      </c>
      <c r="AV30" s="284">
        <v>19.149999999999999</v>
      </c>
      <c r="AW30" s="284">
        <v>19.3</v>
      </c>
      <c r="AX30" s="284">
        <v>19.45</v>
      </c>
      <c r="AY30" s="286">
        <v>20</v>
      </c>
      <c r="AZ30" s="286">
        <v>20.149999999999999</v>
      </c>
      <c r="BA30" s="286">
        <v>20.3</v>
      </c>
      <c r="BB30" s="286">
        <v>20.45</v>
      </c>
      <c r="BC30" s="284">
        <v>21</v>
      </c>
      <c r="BD30" s="284">
        <v>21.15</v>
      </c>
      <c r="BE30" s="284">
        <v>21.3</v>
      </c>
      <c r="BF30" s="288">
        <v>21.45</v>
      </c>
      <c r="BG30" s="286">
        <v>22</v>
      </c>
      <c r="BH30" s="286">
        <v>22.15</v>
      </c>
      <c r="BI30" s="286">
        <v>22.3</v>
      </c>
      <c r="BJ30" s="289">
        <v>22.45</v>
      </c>
      <c r="BK30" s="290">
        <v>23</v>
      </c>
      <c r="BL30" s="290">
        <f>BK30+0.15</f>
        <v>23.15</v>
      </c>
      <c r="BM30" s="290">
        <f>BL30+0.15</f>
        <v>23.299999999999997</v>
      </c>
      <c r="BN30" s="290">
        <f>BM30+0.15</f>
        <v>23.449999999999996</v>
      </c>
      <c r="BO30" s="289">
        <v>0</v>
      </c>
      <c r="BP30" s="289">
        <f>BO30+0.15</f>
        <v>0.15</v>
      </c>
      <c r="BQ30" s="289">
        <f>BP30+0.15</f>
        <v>0.3</v>
      </c>
      <c r="BR30" s="289">
        <f>BQ30+0.15</f>
        <v>0.44999999999999996</v>
      </c>
    </row>
  </sheetData>
  <mergeCells count="105">
    <mergeCell ref="W4:AD4"/>
    <mergeCell ref="AE4:AL4"/>
    <mergeCell ref="E5:L5"/>
    <mergeCell ref="E7:L7"/>
    <mergeCell ref="M7:T7"/>
    <mergeCell ref="W7:AD7"/>
    <mergeCell ref="AE7:AL7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22:BR22"/>
    <mergeCell ref="E21:L21"/>
    <mergeCell ref="M21:T21"/>
    <mergeCell ref="W21:AD21"/>
    <mergeCell ref="AE21:AL21"/>
    <mergeCell ref="AQ17:AZ17"/>
    <mergeCell ref="B18:BR18"/>
    <mergeCell ref="B26:BR26"/>
    <mergeCell ref="W19:AD19"/>
    <mergeCell ref="AE19:AL19"/>
    <mergeCell ref="E20:L20"/>
    <mergeCell ref="M20:T20"/>
    <mergeCell ref="W20:AD20"/>
    <mergeCell ref="AE20:AL20"/>
    <mergeCell ref="A19:A21"/>
    <mergeCell ref="AM19:AT19"/>
    <mergeCell ref="AU19:AZ19"/>
    <mergeCell ref="BA19:BR19"/>
    <mergeCell ref="E17:L17"/>
    <mergeCell ref="M17:T17"/>
    <mergeCell ref="W17:AD17"/>
    <mergeCell ref="AE17:AL17"/>
    <mergeCell ref="E19:L19"/>
    <mergeCell ref="M19:T19"/>
    <mergeCell ref="A15:A17"/>
    <mergeCell ref="AN21:BH21"/>
    <mergeCell ref="AY15:BO15"/>
    <mergeCell ref="AY16:BR16"/>
    <mergeCell ref="W15:AD15"/>
    <mergeCell ref="AE15:AL15"/>
    <mergeCell ref="E16:L16"/>
    <mergeCell ref="M16:T16"/>
    <mergeCell ref="W16:AD16"/>
    <mergeCell ref="AE16:AL16"/>
    <mergeCell ref="E15:L15"/>
    <mergeCell ref="M15:T15"/>
    <mergeCell ref="AN15:AX15"/>
    <mergeCell ref="BC20:BR20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W8:AD8"/>
    <mergeCell ref="AE8:AL8"/>
    <mergeCell ref="E9:L9"/>
    <mergeCell ref="M9:T9"/>
    <mergeCell ref="W9:AD9"/>
    <mergeCell ref="AE9:AL9"/>
    <mergeCell ref="AM8:AT8"/>
    <mergeCell ref="AU8:AZ8"/>
    <mergeCell ref="AO12:AT12"/>
    <mergeCell ref="AU12:BJ12"/>
    <mergeCell ref="AN5:BA5"/>
    <mergeCell ref="B6:BR6"/>
    <mergeCell ref="A7:A9"/>
    <mergeCell ref="AM7:AU7"/>
    <mergeCell ref="AV7:BB7"/>
    <mergeCell ref="BC7:BI7"/>
    <mergeCell ref="M5:T5"/>
    <mergeCell ref="W5:AD5"/>
    <mergeCell ref="AV3:BP3"/>
    <mergeCell ref="AM4:AT4"/>
    <mergeCell ref="AU4:BJ4"/>
    <mergeCell ref="E3:L3"/>
    <mergeCell ref="A3:A5"/>
    <mergeCell ref="AO3:AU3"/>
    <mergeCell ref="AE5:AL5"/>
    <mergeCell ref="M3:T3"/>
    <mergeCell ref="W3:AD3"/>
    <mergeCell ref="AE3:AL3"/>
    <mergeCell ref="E4:L4"/>
    <mergeCell ref="M4:T4"/>
    <mergeCell ref="BA8:BD8"/>
    <mergeCell ref="AU9:BF9"/>
    <mergeCell ref="E8:L8"/>
    <mergeCell ref="M8:T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2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2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>
        <v>4</v>
      </c>
      <c r="BT3">
        <v>4</v>
      </c>
    </row>
    <row r="4" spans="1:72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>
        <v>4</v>
      </c>
    </row>
    <row r="5" spans="1:72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</row>
    <row r="6" spans="1:72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T7">
        <v>8</v>
      </c>
    </row>
    <row r="8" spans="1:72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T8">
        <v>2</v>
      </c>
    </row>
    <row r="9" spans="1:72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2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312"/>
      <c r="V11" s="312"/>
      <c r="W11" s="513" t="s">
        <v>91</v>
      </c>
      <c r="X11" s="513"/>
      <c r="Y11" s="513"/>
      <c r="Z11" s="513"/>
      <c r="AA11" s="513"/>
      <c r="AB11" s="513"/>
      <c r="AC11" s="513"/>
      <c r="AD11" s="5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>
        <v>4</v>
      </c>
    </row>
    <row r="12" spans="1:72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2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2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514"/>
      <c r="X15" s="514"/>
      <c r="Y15" s="514"/>
      <c r="Z15" s="514"/>
      <c r="AA15" s="514"/>
      <c r="AB15" s="514"/>
      <c r="AC15" s="514"/>
      <c r="AD15" s="514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3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>
        <f>SUM(BS3+BS7+BS11+BS15+BS19)</f>
        <v>10</v>
      </c>
      <c r="BT23">
        <f>SUM(BT3+BT7+BT11+BT15+BT19)</f>
        <v>22</v>
      </c>
      <c r="BU23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6</v>
      </c>
      <c r="BT24">
        <f>SUM(BT4+BT8+BT12+BT16+BT20)</f>
        <v>4</v>
      </c>
      <c r="BU24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2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2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4</v>
      </c>
    </row>
    <row r="4" spans="1:72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</row>
    <row r="5" spans="1:72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</row>
    <row r="6" spans="1:72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334" t="s">
        <v>1</v>
      </c>
      <c r="C7" s="335"/>
      <c r="D7" s="336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6</v>
      </c>
    </row>
    <row r="8" spans="1:72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2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 t="s">
        <v>92</v>
      </c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</row>
    <row r="10" spans="1:72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</row>
    <row r="12" spans="1:72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2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2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334" t="s">
        <v>1</v>
      </c>
      <c r="C15" s="335"/>
      <c r="D15" s="3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 t="s">
        <v>92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311" t="s">
        <v>1</v>
      </c>
      <c r="C19" s="312"/>
      <c r="D19" s="313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3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3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3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2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2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4</v>
      </c>
    </row>
    <row r="4" spans="1:72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</row>
    <row r="5" spans="1:72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</row>
    <row r="6" spans="1:72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334" t="s">
        <v>1</v>
      </c>
      <c r="C7" s="335"/>
      <c r="D7" s="336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6</v>
      </c>
    </row>
    <row r="8" spans="1:72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2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 t="s">
        <v>92</v>
      </c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</row>
    <row r="10" spans="1:72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</row>
    <row r="12" spans="1:72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2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2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334" t="s">
        <v>1</v>
      </c>
      <c r="C15" s="335"/>
      <c r="D15" s="3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 t="s">
        <v>92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311" t="s">
        <v>1</v>
      </c>
      <c r="C19" s="312"/>
      <c r="D19" s="313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3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3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3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W17" sqref="BW17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2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2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4</v>
      </c>
    </row>
    <row r="4" spans="1:72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</row>
    <row r="5" spans="1:72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</row>
    <row r="6" spans="1:72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334" t="s">
        <v>1</v>
      </c>
      <c r="C7" s="335"/>
      <c r="D7" s="336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6</v>
      </c>
    </row>
    <row r="8" spans="1:72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2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 t="s">
        <v>92</v>
      </c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</row>
    <row r="10" spans="1:72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</row>
    <row r="12" spans="1:72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2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2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334" t="s">
        <v>1</v>
      </c>
      <c r="C15" s="335"/>
      <c r="D15" s="3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 t="s">
        <v>92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311" t="s">
        <v>1</v>
      </c>
      <c r="C19" s="312"/>
      <c r="D19" s="313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3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3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3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T30" sqref="BT30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2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2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</row>
    <row r="3" spans="1:72" ht="14.25" customHeight="1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4</v>
      </c>
    </row>
    <row r="4" spans="1:72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</row>
    <row r="5" spans="1:72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</row>
    <row r="6" spans="1:72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customHeight="1" thickBot="1" x14ac:dyDescent="0.3">
      <c r="A7" s="466" t="s">
        <v>4</v>
      </c>
      <c r="B7" s="334" t="s">
        <v>1</v>
      </c>
      <c r="C7" s="335"/>
      <c r="D7" s="336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6</v>
      </c>
    </row>
    <row r="8" spans="1:72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28" t="s">
        <v>92</v>
      </c>
      <c r="X8" s="429"/>
      <c r="Y8" s="429"/>
      <c r="Z8" s="429"/>
      <c r="AA8" s="429"/>
      <c r="AB8" s="429"/>
      <c r="AC8" s="429"/>
      <c r="AD8" s="430"/>
      <c r="AE8" s="428" t="s">
        <v>92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2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</row>
    <row r="10" spans="1:72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customHeight="1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</row>
    <row r="12" spans="1:72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2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2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customHeight="1" thickBot="1" x14ac:dyDescent="0.3">
      <c r="A15" s="466" t="s">
        <v>6</v>
      </c>
      <c r="B15" s="334" t="s">
        <v>1</v>
      </c>
      <c r="C15" s="335"/>
      <c r="D15" s="3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 t="s">
        <v>92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customHeight="1" thickBot="1" x14ac:dyDescent="0.3">
      <c r="A19" s="469" t="s">
        <v>7</v>
      </c>
      <c r="B19" s="311" t="s">
        <v>1</v>
      </c>
      <c r="C19" s="312"/>
      <c r="D19" s="313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customHeight="1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customHeight="1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3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3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3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T30" sqref="BT30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2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2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4</v>
      </c>
    </row>
    <row r="4" spans="1:72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</row>
    <row r="5" spans="1:72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</row>
    <row r="6" spans="1:72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34" t="s">
        <v>1</v>
      </c>
      <c r="C7" s="335"/>
      <c r="D7" s="336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6</v>
      </c>
    </row>
    <row r="8" spans="1:72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28" t="s">
        <v>92</v>
      </c>
      <c r="X8" s="429"/>
      <c r="Y8" s="429"/>
      <c r="Z8" s="429"/>
      <c r="AA8" s="429"/>
      <c r="AB8" s="429"/>
      <c r="AC8" s="429"/>
      <c r="AD8" s="430"/>
      <c r="AE8" s="428" t="s">
        <v>92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2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</row>
    <row r="10" spans="1:72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</row>
    <row r="12" spans="1:72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2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2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34" t="s">
        <v>1</v>
      </c>
      <c r="C15" s="335"/>
      <c r="D15" s="3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 t="s">
        <v>92</v>
      </c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311" t="s">
        <v>1</v>
      </c>
      <c r="C19" s="312"/>
      <c r="D19" s="313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3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3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3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T30" sqref="BT30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2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2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 t="s">
        <v>51</v>
      </c>
      <c r="X3" s="412"/>
      <c r="Y3" s="412"/>
      <c r="Z3" s="412"/>
      <c r="AA3" s="412"/>
      <c r="AB3" s="412"/>
      <c r="AC3" s="412"/>
      <c r="AD3" s="413"/>
      <c r="AE3" s="414" t="s">
        <v>59</v>
      </c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4</v>
      </c>
    </row>
    <row r="4" spans="1:72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</row>
    <row r="5" spans="1:72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</row>
    <row r="6" spans="1:72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34" t="s">
        <v>1</v>
      </c>
      <c r="C7" s="335"/>
      <c r="D7" s="336"/>
      <c r="E7" s="433" t="s">
        <v>51</v>
      </c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 t="s">
        <v>51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6</v>
      </c>
    </row>
    <row r="8" spans="1:72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28" t="s">
        <v>92</v>
      </c>
      <c r="X8" s="429"/>
      <c r="Y8" s="429"/>
      <c r="Z8" s="429"/>
      <c r="AA8" s="429"/>
      <c r="AB8" s="429"/>
      <c r="AC8" s="429"/>
      <c r="AD8" s="430"/>
      <c r="AE8" s="428" t="s">
        <v>92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2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</row>
    <row r="10" spans="1:72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</row>
    <row r="12" spans="1:72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2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</row>
    <row r="14" spans="1:72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34" t="s">
        <v>1</v>
      </c>
      <c r="C15" s="335"/>
      <c r="D15" s="3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51</v>
      </c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</row>
    <row r="17" spans="1:73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</row>
    <row r="18" spans="1:73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311" t="s">
        <v>1</v>
      </c>
      <c r="C19" s="312"/>
      <c r="D19" s="313"/>
      <c r="E19" s="414" t="s">
        <v>51</v>
      </c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6</v>
      </c>
    </row>
    <row r="20" spans="1:73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3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20</v>
      </c>
      <c r="BU23" t="s">
        <v>99</v>
      </c>
    </row>
    <row r="24" spans="1:73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3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3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3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3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0"/>
  <sheetViews>
    <sheetView tabSelected="1" workbookViewId="0">
      <selection activeCell="BV25" sqref="BV25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7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V1" t="s">
        <v>98</v>
      </c>
    </row>
    <row r="2" spans="1:77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  <c r="BS2" t="s">
        <v>96</v>
      </c>
      <c r="BT2" t="s">
        <v>97</v>
      </c>
      <c r="BV2" t="s">
        <v>96</v>
      </c>
      <c r="BW2" t="s">
        <v>97</v>
      </c>
    </row>
    <row r="3" spans="1:77" ht="14.25" thickBot="1" x14ac:dyDescent="0.3">
      <c r="A3" s="469" t="s">
        <v>0</v>
      </c>
      <c r="B3" s="311" t="s">
        <v>1</v>
      </c>
      <c r="C3" s="312"/>
      <c r="D3" s="313"/>
      <c r="E3" s="414"/>
      <c r="F3" s="415"/>
      <c r="G3" s="415"/>
      <c r="H3" s="415"/>
      <c r="I3" s="415"/>
      <c r="J3" s="415"/>
      <c r="K3" s="415"/>
      <c r="L3" s="416"/>
      <c r="M3" s="411"/>
      <c r="N3" s="412"/>
      <c r="O3" s="412"/>
      <c r="P3" s="412"/>
      <c r="Q3" s="412"/>
      <c r="R3" s="412"/>
      <c r="S3" s="412"/>
      <c r="T3" s="413"/>
      <c r="U3" s="382"/>
      <c r="V3" s="319"/>
      <c r="W3" s="411"/>
      <c r="X3" s="412"/>
      <c r="Y3" s="412"/>
      <c r="Z3" s="412"/>
      <c r="AA3" s="412"/>
      <c r="AB3" s="412"/>
      <c r="AC3" s="412"/>
      <c r="AD3" s="413"/>
      <c r="AE3" s="414"/>
      <c r="AF3" s="415"/>
      <c r="AG3" s="415"/>
      <c r="AH3" s="415"/>
      <c r="AI3" s="415"/>
      <c r="AJ3" s="415"/>
      <c r="AK3" s="415"/>
      <c r="AL3" s="416"/>
      <c r="AM3" s="315"/>
      <c r="AN3" s="3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  <c r="BT3">
        <v>0</v>
      </c>
      <c r="BV3">
        <f>SUM('s19'!BS23+'s20'!BS23+'s21'!BS23+'s22'!BS23+'s23'!BS23+'s24'!BS23+'s25'!BS23+BS23)</f>
        <v>0</v>
      </c>
      <c r="BW3">
        <f>SUM('s19'!BT23+'s20'!BT23+'s21'!BT23+'s22'!BT23+'s23'!BT23+'s24'!BT23+'s25'!BT23+BT23)</f>
        <v>140</v>
      </c>
      <c r="BX3" t="s">
        <v>99</v>
      </c>
    </row>
    <row r="4" spans="1:77" ht="14.25" thickBot="1" x14ac:dyDescent="0.3">
      <c r="A4" s="470"/>
      <c r="B4" s="317" t="s">
        <v>2</v>
      </c>
      <c r="C4" s="318"/>
      <c r="D4" s="319"/>
      <c r="E4" s="414"/>
      <c r="F4" s="415"/>
      <c r="G4" s="415"/>
      <c r="H4" s="415"/>
      <c r="I4" s="415"/>
      <c r="J4" s="415"/>
      <c r="K4" s="415"/>
      <c r="L4" s="416"/>
      <c r="M4" s="411"/>
      <c r="N4" s="412"/>
      <c r="O4" s="412"/>
      <c r="P4" s="412"/>
      <c r="Q4" s="412"/>
      <c r="R4" s="412"/>
      <c r="S4" s="412"/>
      <c r="T4" s="413"/>
      <c r="U4" s="318"/>
      <c r="V4" s="3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322"/>
      <c r="BM4" s="322"/>
      <c r="BN4" s="322"/>
      <c r="BO4" s="322"/>
      <c r="BP4" s="322"/>
      <c r="BQ4" s="322"/>
      <c r="BR4" s="323"/>
      <c r="BT4">
        <v>0</v>
      </c>
      <c r="BV4">
        <f>SUM('s19'!BS24+'s20'!BS24+'s21'!BS24+'s22'!BS24+'s23'!BS24+'s24'!BS24+'s25'!BS24+BS24)</f>
        <v>0</v>
      </c>
      <c r="BW4">
        <f>SUM('s19'!BT24+'s20'!BT24+'s21'!BT24+'s22'!BT24+'s23'!BT24+'s24'!BT24+'s25'!BT24+BT24)</f>
        <v>0</v>
      </c>
      <c r="BX4" t="s">
        <v>100</v>
      </c>
    </row>
    <row r="5" spans="1:77" ht="14.25" thickBot="1" x14ac:dyDescent="0.3">
      <c r="A5" s="471"/>
      <c r="B5" s="324" t="s">
        <v>3</v>
      </c>
      <c r="C5" s="325"/>
      <c r="D5" s="3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318"/>
      <c r="V5" s="3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3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31"/>
      <c r="BL5" s="331"/>
      <c r="BM5" s="331"/>
      <c r="BN5" s="331"/>
      <c r="BO5" s="331"/>
      <c r="BP5" s="331"/>
      <c r="BQ5" s="331"/>
      <c r="BR5" s="332"/>
      <c r="BT5">
        <v>0</v>
      </c>
      <c r="BV5">
        <f>SUM('s19'!BS25+'s20'!BS25+'s21'!BS25+'s22'!BS25+'s23'!BS25+'s24'!BS25+'s25'!BS25+BS25)</f>
        <v>0</v>
      </c>
      <c r="BW5">
        <f>SUM('s19'!BT25+'s20'!BT25+'s21'!BT25+'s22'!BT25+'s23'!BT25+'s24'!BT25+'s25'!BT25+BT25)</f>
        <v>0</v>
      </c>
      <c r="BX5" t="s">
        <v>101</v>
      </c>
    </row>
    <row r="6" spans="1:77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7" ht="14.25" thickBot="1" x14ac:dyDescent="0.3">
      <c r="A7" s="466" t="s">
        <v>4</v>
      </c>
      <c r="B7" s="334" t="s">
        <v>1</v>
      </c>
      <c r="C7" s="335"/>
      <c r="D7" s="336"/>
      <c r="E7" s="433"/>
      <c r="F7" s="434"/>
      <c r="G7" s="434"/>
      <c r="H7" s="434"/>
      <c r="I7" s="434"/>
      <c r="J7" s="434"/>
      <c r="K7" s="434"/>
      <c r="L7" s="435"/>
      <c r="M7" s="428"/>
      <c r="N7" s="429"/>
      <c r="O7" s="429"/>
      <c r="P7" s="429"/>
      <c r="Q7" s="429"/>
      <c r="R7" s="429"/>
      <c r="S7" s="429"/>
      <c r="T7" s="430"/>
      <c r="U7" s="341"/>
      <c r="V7" s="341"/>
      <c r="W7" s="433"/>
      <c r="X7" s="434"/>
      <c r="Y7" s="434"/>
      <c r="Z7" s="434"/>
      <c r="AA7" s="434"/>
      <c r="AB7" s="434"/>
      <c r="AC7" s="434"/>
      <c r="AD7" s="435"/>
      <c r="AE7" s="428"/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381"/>
      <c r="BK7" s="338"/>
      <c r="BL7" s="338"/>
      <c r="BM7" s="338"/>
      <c r="BN7" s="338"/>
      <c r="BO7" s="338"/>
      <c r="BP7" s="338"/>
      <c r="BQ7" s="338"/>
      <c r="BR7" s="339"/>
      <c r="BT7">
        <v>0</v>
      </c>
    </row>
    <row r="8" spans="1:77" ht="14.25" thickBot="1" x14ac:dyDescent="0.3">
      <c r="A8" s="467"/>
      <c r="B8" s="340" t="s">
        <v>2</v>
      </c>
      <c r="C8" s="341"/>
      <c r="D8" s="342"/>
      <c r="E8" s="433"/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341"/>
      <c r="V8" s="341"/>
      <c r="W8" s="428" t="s">
        <v>92</v>
      </c>
      <c r="X8" s="429"/>
      <c r="Y8" s="429"/>
      <c r="Z8" s="429"/>
      <c r="AA8" s="429"/>
      <c r="AB8" s="429"/>
      <c r="AC8" s="429"/>
      <c r="AD8" s="430"/>
      <c r="AE8" s="428" t="s">
        <v>92</v>
      </c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380"/>
      <c r="BG8" s="380"/>
      <c r="BH8" s="380"/>
      <c r="BI8" s="97"/>
      <c r="BJ8" s="345"/>
      <c r="BK8" s="345"/>
      <c r="BL8" s="345"/>
      <c r="BM8" s="345"/>
      <c r="BN8" s="345"/>
      <c r="BO8" s="345"/>
      <c r="BP8" s="345"/>
      <c r="BQ8" s="345"/>
      <c r="BR8" s="346"/>
      <c r="BT8">
        <v>0</v>
      </c>
    </row>
    <row r="9" spans="1:77" ht="14.25" thickBot="1" x14ac:dyDescent="0.3">
      <c r="A9" s="468"/>
      <c r="B9" s="347" t="s">
        <v>3</v>
      </c>
      <c r="C9" s="348"/>
      <c r="D9" s="349"/>
      <c r="E9" s="433"/>
      <c r="F9" s="434"/>
      <c r="G9" s="434"/>
      <c r="H9" s="434"/>
      <c r="I9" s="434"/>
      <c r="J9" s="434"/>
      <c r="K9" s="434"/>
      <c r="L9" s="435"/>
      <c r="M9" s="428"/>
      <c r="N9" s="429"/>
      <c r="O9" s="429"/>
      <c r="P9" s="429"/>
      <c r="Q9" s="429"/>
      <c r="R9" s="429"/>
      <c r="S9" s="429"/>
      <c r="T9" s="430"/>
      <c r="U9" s="341"/>
      <c r="V9" s="3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352"/>
      <c r="AO9" s="352"/>
      <c r="AP9" s="352"/>
      <c r="AQ9" s="352"/>
      <c r="AR9" s="352"/>
      <c r="AS9" s="352"/>
      <c r="AT9" s="3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  <c r="BT9">
        <v>0</v>
      </c>
      <c r="BV9" t="s">
        <v>102</v>
      </c>
      <c r="BW9" s="300" t="s">
        <v>96</v>
      </c>
      <c r="BX9" s="300" t="s">
        <v>97</v>
      </c>
    </row>
    <row r="10" spans="1:77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  <c r="BV10" t="s">
        <v>103</v>
      </c>
      <c r="BW10">
        <f>SUM('s42'!BV3+'s51'!BV3)</f>
        <v>190</v>
      </c>
      <c r="BX10">
        <f>SUM('s42'!BW3+'s51'!BW3)</f>
        <v>280</v>
      </c>
      <c r="BY10" s="516" t="s">
        <v>99</v>
      </c>
    </row>
    <row r="11" spans="1:77" ht="14.25" thickBot="1" x14ac:dyDescent="0.3">
      <c r="A11" s="469" t="s">
        <v>5</v>
      </c>
      <c r="B11" s="311" t="s">
        <v>1</v>
      </c>
      <c r="C11" s="312"/>
      <c r="D11" s="313"/>
      <c r="E11" s="414"/>
      <c r="F11" s="415"/>
      <c r="G11" s="415"/>
      <c r="H11" s="415"/>
      <c r="I11" s="415"/>
      <c r="J11" s="415"/>
      <c r="K11" s="415"/>
      <c r="L11" s="416"/>
      <c r="M11" s="411"/>
      <c r="N11" s="412"/>
      <c r="O11" s="412"/>
      <c r="P11" s="412"/>
      <c r="Q11" s="412"/>
      <c r="R11" s="412"/>
      <c r="S11" s="412"/>
      <c r="T11" s="413"/>
      <c r="U11" s="312"/>
      <c r="V11" s="312"/>
      <c r="W11" s="411"/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315"/>
      <c r="BL11" s="315"/>
      <c r="BM11" s="315"/>
      <c r="BN11" s="315"/>
      <c r="BO11" s="315"/>
      <c r="BP11" s="315"/>
      <c r="BQ11" s="315"/>
      <c r="BR11" s="316"/>
      <c r="BV11" t="s">
        <v>104</v>
      </c>
      <c r="BW11">
        <f>SUM('s7'!BV3+'s16'!BV3+'s26'!BV3)</f>
        <v>0</v>
      </c>
      <c r="BX11">
        <f>SUM('s7'!BW3+'s16'!BW3+'s26'!BW3)</f>
        <v>410</v>
      </c>
      <c r="BY11" s="516"/>
    </row>
    <row r="12" spans="1:77" ht="14.25" thickBot="1" x14ac:dyDescent="0.3">
      <c r="A12" s="470"/>
      <c r="B12" s="317" t="s">
        <v>2</v>
      </c>
      <c r="C12" s="318"/>
      <c r="D12" s="3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318"/>
      <c r="V12" s="3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  <c r="BV12" s="515" t="s">
        <v>98</v>
      </c>
      <c r="BW12" s="515">
        <f>SUM(BW10:BW11)</f>
        <v>190</v>
      </c>
      <c r="BX12" s="515">
        <f>SUM(BX10:BX11)</f>
        <v>690</v>
      </c>
    </row>
    <row r="13" spans="1:77" ht="14.25" thickBot="1" x14ac:dyDescent="0.3">
      <c r="A13" s="471"/>
      <c r="B13" s="324" t="s">
        <v>3</v>
      </c>
      <c r="C13" s="325"/>
      <c r="D13" s="3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2"/>
      <c r="BV13" s="300" t="s">
        <v>103</v>
      </c>
      <c r="BW13" s="300">
        <f>SUM('s42'!BV4+'s51'!BV4)</f>
        <v>126</v>
      </c>
      <c r="BX13" s="300">
        <f>SUM('s42'!BW4+'s51'!BW4)</f>
        <v>128</v>
      </c>
      <c r="BY13" s="516" t="s">
        <v>100</v>
      </c>
    </row>
    <row r="14" spans="1:77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  <c r="BV14" s="300" t="s">
        <v>104</v>
      </c>
      <c r="BW14" s="300">
        <f>SUM('s7'!BV4+'s16'!BV4+'s26'!BV4)</f>
        <v>0</v>
      </c>
      <c r="BX14" s="300">
        <f>SUM('s7'!BW4+'s16'!BW4+'s26'!BW4)</f>
        <v>228</v>
      </c>
      <c r="BY14" s="516"/>
    </row>
    <row r="15" spans="1:77" ht="14.25" thickBot="1" x14ac:dyDescent="0.3">
      <c r="A15" s="466" t="s">
        <v>6</v>
      </c>
      <c r="B15" s="334" t="s">
        <v>1</v>
      </c>
      <c r="C15" s="335"/>
      <c r="D15" s="336"/>
      <c r="E15" s="433"/>
      <c r="F15" s="434"/>
      <c r="G15" s="434"/>
      <c r="H15" s="434"/>
      <c r="I15" s="434"/>
      <c r="J15" s="434"/>
      <c r="K15" s="434"/>
      <c r="L15" s="435"/>
      <c r="M15" s="428"/>
      <c r="N15" s="429"/>
      <c r="O15" s="429"/>
      <c r="P15" s="429"/>
      <c r="Q15" s="429"/>
      <c r="R15" s="429"/>
      <c r="S15" s="429"/>
      <c r="T15" s="430"/>
      <c r="U15" s="341"/>
      <c r="V15" s="3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0</v>
      </c>
      <c r="BV15" s="515" t="s">
        <v>98</v>
      </c>
      <c r="BW15" s="515">
        <f>SUM(BW13:BW14)</f>
        <v>126</v>
      </c>
      <c r="BX15" s="515">
        <f>SUM(BX13:BX14)</f>
        <v>356</v>
      </c>
    </row>
    <row r="16" spans="1:77" ht="14.25" thickBot="1" x14ac:dyDescent="0.3">
      <c r="A16" s="467"/>
      <c r="B16" s="340" t="s">
        <v>2</v>
      </c>
      <c r="C16" s="341"/>
      <c r="D16" s="3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341"/>
      <c r="V16" s="3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T16">
        <v>0</v>
      </c>
      <c r="BV16" s="300" t="s">
        <v>103</v>
      </c>
      <c r="BW16" s="300">
        <f>SUM('s42'!BV5+'s51'!BV5)</f>
        <v>26</v>
      </c>
      <c r="BX16" s="300">
        <f>SUM('s42'!BW5+'s51'!BW5)</f>
        <v>106</v>
      </c>
      <c r="BY16" s="516" t="s">
        <v>101</v>
      </c>
    </row>
    <row r="17" spans="1:77" ht="14.25" thickBot="1" x14ac:dyDescent="0.3">
      <c r="A17" s="468"/>
      <c r="B17" s="347" t="s">
        <v>3</v>
      </c>
      <c r="C17" s="348"/>
      <c r="D17" s="3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341"/>
      <c r="V17" s="3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T17">
        <v>0</v>
      </c>
      <c r="BV17" s="300" t="s">
        <v>104</v>
      </c>
      <c r="BW17" s="300">
        <f>SUM('s7'!BV5+'s16'!BV5+'s26'!BV5)</f>
        <v>0</v>
      </c>
      <c r="BX17" s="300">
        <f>SUM('s7'!BW5+'s16'!BW5+'s26'!BW5)</f>
        <v>100</v>
      </c>
      <c r="BY17" s="516"/>
    </row>
    <row r="18" spans="1:77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  <c r="BV18" s="515" t="s">
        <v>98</v>
      </c>
      <c r="BW18" s="515">
        <f>SUM(BW16:BW17)</f>
        <v>26</v>
      </c>
      <c r="BX18" s="515">
        <f>SUM(BX16:BX17)</f>
        <v>206</v>
      </c>
    </row>
    <row r="19" spans="1:77" ht="14.25" thickBot="1" x14ac:dyDescent="0.3">
      <c r="A19" s="469" t="s">
        <v>7</v>
      </c>
      <c r="B19" s="311" t="s">
        <v>1</v>
      </c>
      <c r="C19" s="312"/>
      <c r="D19" s="313"/>
      <c r="E19" s="414"/>
      <c r="F19" s="415"/>
      <c r="G19" s="415"/>
      <c r="H19" s="415"/>
      <c r="I19" s="415"/>
      <c r="J19" s="415"/>
      <c r="K19" s="415"/>
      <c r="L19" s="416"/>
      <c r="M19" s="411"/>
      <c r="N19" s="412"/>
      <c r="O19" s="412"/>
      <c r="P19" s="412"/>
      <c r="Q19" s="412"/>
      <c r="R19" s="412"/>
      <c r="S19" s="412"/>
      <c r="T19" s="413"/>
      <c r="U19" s="382"/>
      <c r="V19" s="319"/>
      <c r="W19" s="411"/>
      <c r="X19" s="412"/>
      <c r="Y19" s="412"/>
      <c r="Z19" s="412"/>
      <c r="AA19" s="412"/>
      <c r="AB19" s="412"/>
      <c r="AC19" s="412"/>
      <c r="AD19" s="413"/>
      <c r="AE19" s="414"/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T19">
        <v>0</v>
      </c>
    </row>
    <row r="20" spans="1:77" ht="14.25" thickBot="1" x14ac:dyDescent="0.3">
      <c r="A20" s="470"/>
      <c r="B20" s="317" t="s">
        <v>2</v>
      </c>
      <c r="C20" s="318"/>
      <c r="D20" s="319"/>
      <c r="E20" s="414"/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318"/>
      <c r="V20" s="318"/>
      <c r="W20" s="414"/>
      <c r="X20" s="415"/>
      <c r="Y20" s="415"/>
      <c r="Z20" s="415"/>
      <c r="AA20" s="415"/>
      <c r="AB20" s="415"/>
      <c r="AC20" s="415"/>
      <c r="AD20" s="416"/>
      <c r="AE20" s="411"/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T20">
        <v>0</v>
      </c>
    </row>
    <row r="21" spans="1:77" ht="14.25" thickBot="1" x14ac:dyDescent="0.3">
      <c r="A21" s="471"/>
      <c r="B21" s="324" t="s">
        <v>3</v>
      </c>
      <c r="C21" s="325"/>
      <c r="D21" s="3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318"/>
      <c r="V21" s="3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7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7" ht="14.25" thickBot="1" x14ac:dyDescent="0.3">
      <c r="A23" s="466" t="s">
        <v>8</v>
      </c>
      <c r="B23" s="359" t="s">
        <v>1</v>
      </c>
      <c r="C23" s="360"/>
      <c r="D23" s="360"/>
      <c r="E23" s="3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361"/>
      <c r="X23" s="3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360"/>
      <c r="BQ23" s="360"/>
      <c r="BR23" s="362"/>
      <c r="BS23">
        <f>SUM(BS3+BS7+BS11+BS15+BS19)</f>
        <v>0</v>
      </c>
      <c r="BT23">
        <f>SUM(BT3+BT7+BT11+BT15+BT19)</f>
        <v>0</v>
      </c>
      <c r="BU23" t="s">
        <v>99</v>
      </c>
    </row>
    <row r="24" spans="1:77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0</v>
      </c>
      <c r="BT24">
        <f>SUM(BT4+BT8+BT12+BT16+BT20)</f>
        <v>0</v>
      </c>
      <c r="BU24" t="s">
        <v>100</v>
      </c>
    </row>
    <row r="25" spans="1:77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7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7" ht="14.25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367"/>
      <c r="W27" s="368"/>
      <c r="X27" s="368"/>
      <c r="Y27" s="3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7" ht="14.25" thickBot="1" x14ac:dyDescent="0.3">
      <c r="A28" s="464"/>
      <c r="B28" s="369" t="s">
        <v>2</v>
      </c>
      <c r="C28" s="370"/>
      <c r="D28" s="370"/>
      <c r="E28" s="3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370"/>
      <c r="V28" s="370"/>
      <c r="W28" s="370"/>
      <c r="X28" s="370"/>
      <c r="Y28" s="370"/>
      <c r="Z28" s="370"/>
      <c r="AA28" s="87"/>
      <c r="AB28" s="87"/>
      <c r="AC28" s="87"/>
      <c r="AD28" s="87"/>
      <c r="AE28" s="87"/>
      <c r="AF28" s="87"/>
      <c r="AG28" s="87"/>
      <c r="AH28" s="87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7" ht="14.25" thickBot="1" x14ac:dyDescent="0.3">
      <c r="A29" s="465"/>
      <c r="B29" s="371" t="s">
        <v>3</v>
      </c>
      <c r="C29" s="372"/>
      <c r="D29" s="372"/>
      <c r="E29" s="372"/>
      <c r="F29" s="3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7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108">
    <mergeCell ref="BY10:BY11"/>
    <mergeCell ref="BY13:BY14"/>
    <mergeCell ref="BY16:BY17"/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"/>
  <sheetViews>
    <sheetView workbookViewId="0">
      <selection activeCell="Y24" sqref="Y24:AE24"/>
    </sheetView>
  </sheetViews>
  <sheetFormatPr baseColWidth="10" defaultRowHeight="12.75" x14ac:dyDescent="0.2"/>
  <cols>
    <col min="1" max="1" width="2.85546875" style="300" customWidth="1"/>
    <col min="2" max="2" width="10" style="300" bestFit="1" customWidth="1"/>
    <col min="3" max="70" width="2.140625" style="300" customWidth="1"/>
  </cols>
  <sheetData>
    <row r="1" spans="1:70" ht="18" x14ac:dyDescent="0.25">
      <c r="A1" s="301" t="s">
        <v>10</v>
      </c>
      <c r="B1" s="302"/>
      <c r="C1" s="303"/>
      <c r="D1" s="303"/>
      <c r="E1" s="30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</row>
    <row r="2" spans="1:70" ht="22.5" thickBot="1" x14ac:dyDescent="0.25">
      <c r="A2" s="305"/>
      <c r="B2" s="306"/>
      <c r="C2" s="307">
        <v>8</v>
      </c>
      <c r="D2" s="307">
        <v>8.15</v>
      </c>
      <c r="E2" s="307">
        <v>8.3000000000000007</v>
      </c>
      <c r="F2" s="307">
        <v>8.4499999999999993</v>
      </c>
      <c r="G2" s="305">
        <v>9</v>
      </c>
      <c r="H2" s="305">
        <v>9.15</v>
      </c>
      <c r="I2" s="305">
        <v>9.3000000000000007</v>
      </c>
      <c r="J2" s="305">
        <v>9.4499999999999993</v>
      </c>
      <c r="K2" s="307">
        <v>10</v>
      </c>
      <c r="L2" s="307">
        <v>10.15</v>
      </c>
      <c r="M2" s="307">
        <v>10.3</v>
      </c>
      <c r="N2" s="307">
        <v>10.45</v>
      </c>
      <c r="O2" s="305">
        <v>11</v>
      </c>
      <c r="P2" s="305">
        <v>11.15</v>
      </c>
      <c r="Q2" s="305">
        <v>11.3</v>
      </c>
      <c r="R2" s="305">
        <v>11.45</v>
      </c>
      <c r="S2" s="307">
        <v>12</v>
      </c>
      <c r="T2" s="307">
        <v>12.15</v>
      </c>
      <c r="U2" s="307">
        <v>12.3</v>
      </c>
      <c r="V2" s="307">
        <v>12.45</v>
      </c>
      <c r="W2" s="305">
        <v>13</v>
      </c>
      <c r="X2" s="305">
        <v>13.15</v>
      </c>
      <c r="Y2" s="305">
        <v>13.3</v>
      </c>
      <c r="Z2" s="305">
        <v>13.45</v>
      </c>
      <c r="AA2" s="307">
        <v>14</v>
      </c>
      <c r="AB2" s="307">
        <v>14.15</v>
      </c>
      <c r="AC2" s="307">
        <v>14.3</v>
      </c>
      <c r="AD2" s="307">
        <v>14.45</v>
      </c>
      <c r="AE2" s="305">
        <v>15</v>
      </c>
      <c r="AF2" s="305">
        <v>15.15</v>
      </c>
      <c r="AG2" s="305">
        <v>15.3</v>
      </c>
      <c r="AH2" s="305">
        <v>15.45</v>
      </c>
      <c r="AI2" s="307">
        <v>16</v>
      </c>
      <c r="AJ2" s="307">
        <v>16.149999999999999</v>
      </c>
      <c r="AK2" s="307">
        <v>16.3</v>
      </c>
      <c r="AL2" s="307">
        <v>16.45</v>
      </c>
      <c r="AM2" s="305">
        <v>17</v>
      </c>
      <c r="AN2" s="305">
        <v>17.149999999999999</v>
      </c>
      <c r="AO2" s="305">
        <v>17.3</v>
      </c>
      <c r="AP2" s="305">
        <v>17.45</v>
      </c>
      <c r="AQ2" s="307">
        <v>18</v>
      </c>
      <c r="AR2" s="307">
        <v>18.149999999999999</v>
      </c>
      <c r="AS2" s="307">
        <v>18.3</v>
      </c>
      <c r="AT2" s="307">
        <v>18.45</v>
      </c>
      <c r="AU2" s="305">
        <v>19</v>
      </c>
      <c r="AV2" s="305">
        <v>19.149999999999999</v>
      </c>
      <c r="AW2" s="305">
        <v>19.3</v>
      </c>
      <c r="AX2" s="305">
        <v>19.45</v>
      </c>
      <c r="AY2" s="307">
        <v>20</v>
      </c>
      <c r="AZ2" s="307">
        <v>20.149999999999999</v>
      </c>
      <c r="BA2" s="307">
        <v>20.3</v>
      </c>
      <c r="BB2" s="307">
        <v>20.45</v>
      </c>
      <c r="BC2" s="305">
        <v>21</v>
      </c>
      <c r="BD2" s="305">
        <v>21.15</v>
      </c>
      <c r="BE2" s="305">
        <v>21.3</v>
      </c>
      <c r="BF2" s="308">
        <v>21.45</v>
      </c>
      <c r="BG2" s="307">
        <v>22</v>
      </c>
      <c r="BH2" s="307">
        <v>22.15</v>
      </c>
      <c r="BI2" s="307">
        <v>22.3</v>
      </c>
      <c r="BJ2" s="309">
        <v>22.45</v>
      </c>
      <c r="BK2" s="310">
        <v>23</v>
      </c>
      <c r="BL2" s="310">
        <f>BK2+0.15</f>
        <v>23.15</v>
      </c>
      <c r="BM2" s="310">
        <f>BL2+0.15</f>
        <v>23.299999999999997</v>
      </c>
      <c r="BN2" s="310">
        <f>BM2+0.15</f>
        <v>23.449999999999996</v>
      </c>
      <c r="BO2" s="309">
        <v>0</v>
      </c>
      <c r="BP2" s="309">
        <f>BO2+0.15</f>
        <v>0.15</v>
      </c>
      <c r="BQ2" s="309">
        <f>BP2+0.15</f>
        <v>0.3</v>
      </c>
      <c r="BR2" s="309">
        <f>BQ2+0.15</f>
        <v>0.44999999999999996</v>
      </c>
    </row>
    <row r="3" spans="1:70" ht="14.25" thickBot="1" x14ac:dyDescent="0.3">
      <c r="A3" s="469" t="s">
        <v>0</v>
      </c>
      <c r="B3" s="311" t="s">
        <v>1</v>
      </c>
      <c r="C3" s="312"/>
      <c r="D3" s="313"/>
      <c r="E3" s="314"/>
      <c r="F3" s="314"/>
      <c r="G3" s="483" t="s">
        <v>13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5"/>
      <c r="T3" s="382"/>
      <c r="U3" s="318"/>
      <c r="V3" s="318"/>
      <c r="W3" s="318"/>
      <c r="X3" s="318"/>
      <c r="Y3" s="318"/>
      <c r="Z3" s="318"/>
      <c r="AA3" s="318"/>
      <c r="AB3" s="319"/>
      <c r="AC3" s="483" t="s">
        <v>13</v>
      </c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21" t="s">
        <v>19</v>
      </c>
      <c r="AP3" s="419"/>
      <c r="AQ3" s="419"/>
      <c r="AR3" s="419"/>
      <c r="AS3" s="419"/>
      <c r="AT3" s="41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315"/>
      <c r="BR3" s="316"/>
    </row>
    <row r="4" spans="1:70" ht="14.25" thickBot="1" x14ac:dyDescent="0.3">
      <c r="A4" s="470"/>
      <c r="B4" s="317" t="s">
        <v>2</v>
      </c>
      <c r="C4" s="318"/>
      <c r="D4" s="319"/>
      <c r="E4" s="320"/>
      <c r="F4" s="320"/>
      <c r="G4" s="483" t="s">
        <v>13</v>
      </c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318"/>
      <c r="U4" s="318"/>
      <c r="V4" s="318"/>
      <c r="W4" s="318"/>
      <c r="X4" s="318"/>
      <c r="Y4" s="318"/>
      <c r="Z4" s="318"/>
      <c r="AA4" s="318"/>
      <c r="AB4" s="318"/>
      <c r="AC4" s="483" t="s">
        <v>13</v>
      </c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5"/>
      <c r="AO4" s="321"/>
      <c r="AP4" s="321"/>
      <c r="AQ4" s="321"/>
      <c r="AR4" s="321"/>
      <c r="AS4" s="321"/>
      <c r="AT4" s="321"/>
      <c r="AU4" s="417" t="s">
        <v>39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20"/>
      <c r="BJ4" s="322"/>
      <c r="BK4" s="322"/>
      <c r="BL4" s="322"/>
      <c r="BM4" s="322"/>
      <c r="BN4" s="322"/>
      <c r="BO4" s="322"/>
      <c r="BP4" s="322"/>
      <c r="BQ4" s="322"/>
      <c r="BR4" s="323"/>
    </row>
    <row r="5" spans="1:70" ht="14.25" thickBot="1" x14ac:dyDescent="0.3">
      <c r="A5" s="471"/>
      <c r="B5" s="324" t="s">
        <v>3</v>
      </c>
      <c r="C5" s="325"/>
      <c r="D5" s="326"/>
      <c r="E5" s="327"/>
      <c r="F5" s="327"/>
      <c r="G5" s="327"/>
      <c r="H5" s="327"/>
      <c r="I5" s="327"/>
      <c r="J5" s="327"/>
      <c r="K5" s="327"/>
      <c r="L5" s="327"/>
      <c r="M5" s="328"/>
      <c r="N5" s="328"/>
      <c r="O5" s="328"/>
      <c r="P5" s="328"/>
      <c r="Q5" s="328"/>
      <c r="R5" s="328"/>
      <c r="S5" s="328"/>
      <c r="T5" s="328"/>
      <c r="U5" s="325"/>
      <c r="V5" s="325"/>
      <c r="W5" s="327"/>
      <c r="X5" s="327"/>
      <c r="Y5" s="327"/>
      <c r="Z5" s="327"/>
      <c r="AA5" s="327"/>
      <c r="AB5" s="327"/>
      <c r="AC5" s="327"/>
      <c r="AD5" s="327"/>
      <c r="AE5" s="328"/>
      <c r="AF5" s="328"/>
      <c r="AG5" s="328"/>
      <c r="AH5" s="328"/>
      <c r="AI5" s="328"/>
      <c r="AJ5" s="328"/>
      <c r="AK5" s="328"/>
      <c r="AL5" s="328"/>
      <c r="AM5" s="329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2"/>
    </row>
    <row r="6" spans="1:70" ht="13.5" thickBot="1" x14ac:dyDescent="0.25">
      <c r="A6" s="3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0" ht="14.25" thickBot="1" x14ac:dyDescent="0.3">
      <c r="A7" s="466" t="s">
        <v>4</v>
      </c>
      <c r="B7" s="334" t="s">
        <v>1</v>
      </c>
      <c r="C7" s="335"/>
      <c r="D7" s="336"/>
      <c r="E7" s="337"/>
      <c r="F7" s="337"/>
      <c r="G7" s="486" t="s">
        <v>13</v>
      </c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8"/>
      <c r="T7" s="383"/>
      <c r="U7" s="341"/>
      <c r="V7" s="341"/>
      <c r="W7" s="341"/>
      <c r="X7" s="341"/>
      <c r="Y7" s="341"/>
      <c r="Z7" s="341"/>
      <c r="AA7" s="341"/>
      <c r="AB7" s="342"/>
      <c r="AC7" s="486" t="s">
        <v>13</v>
      </c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8"/>
      <c r="AO7" s="482" t="s">
        <v>40</v>
      </c>
      <c r="AP7" s="441"/>
      <c r="AQ7" s="441"/>
      <c r="AR7" s="441"/>
      <c r="AS7" s="441"/>
      <c r="AT7" s="441"/>
      <c r="AU7" s="441"/>
      <c r="AV7" s="442"/>
      <c r="AW7" s="489" t="s">
        <v>41</v>
      </c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1"/>
      <c r="BM7" s="338"/>
      <c r="BN7" s="338"/>
      <c r="BO7" s="338"/>
      <c r="BP7" s="338"/>
      <c r="BQ7" s="338"/>
      <c r="BR7" s="339"/>
    </row>
    <row r="8" spans="1:70" ht="14.25" thickBot="1" x14ac:dyDescent="0.3">
      <c r="A8" s="467"/>
      <c r="B8" s="340" t="s">
        <v>2</v>
      </c>
      <c r="C8" s="341"/>
      <c r="D8" s="342"/>
      <c r="E8" s="343"/>
      <c r="F8" s="343"/>
      <c r="G8" s="486" t="s">
        <v>13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8"/>
      <c r="T8" s="341"/>
      <c r="U8" s="341"/>
      <c r="V8" s="341"/>
      <c r="W8" s="341"/>
      <c r="X8" s="341"/>
      <c r="Y8" s="341"/>
      <c r="Z8" s="341"/>
      <c r="AA8" s="341"/>
      <c r="AB8" s="341"/>
      <c r="AC8" s="486" t="s">
        <v>13</v>
      </c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8"/>
      <c r="AO8" s="344"/>
      <c r="AP8" s="344"/>
      <c r="AQ8" s="396" t="s">
        <v>36</v>
      </c>
      <c r="AR8" s="397"/>
      <c r="AS8" s="397"/>
      <c r="AT8" s="397"/>
      <c r="AU8" s="398"/>
      <c r="AV8" s="396" t="s">
        <v>42</v>
      </c>
      <c r="AW8" s="492"/>
      <c r="AX8" s="492"/>
      <c r="AY8" s="492"/>
      <c r="AZ8" s="492"/>
      <c r="BA8" s="492"/>
      <c r="BB8" s="492"/>
      <c r="BC8" s="492"/>
      <c r="BD8" s="493"/>
      <c r="BE8" s="344"/>
      <c r="BF8" s="344"/>
      <c r="BG8" s="344"/>
      <c r="BH8" s="344"/>
      <c r="BI8" s="345"/>
      <c r="BJ8" s="345"/>
      <c r="BK8" s="345"/>
      <c r="BL8" s="345"/>
      <c r="BM8" s="345"/>
      <c r="BN8" s="345"/>
      <c r="BO8" s="345"/>
      <c r="BP8" s="345"/>
      <c r="BQ8" s="345"/>
      <c r="BR8" s="346"/>
    </row>
    <row r="9" spans="1:70" ht="14.25" thickBot="1" x14ac:dyDescent="0.3">
      <c r="A9" s="468"/>
      <c r="B9" s="347" t="s">
        <v>3</v>
      </c>
      <c r="C9" s="348"/>
      <c r="D9" s="349"/>
      <c r="E9" s="350"/>
      <c r="F9" s="350"/>
      <c r="G9" s="350"/>
      <c r="H9" s="350"/>
      <c r="I9" s="350"/>
      <c r="J9" s="350"/>
      <c r="K9" s="350"/>
      <c r="L9" s="350"/>
      <c r="M9" s="351"/>
      <c r="N9" s="351"/>
      <c r="O9" s="351"/>
      <c r="P9" s="351"/>
      <c r="Q9" s="351"/>
      <c r="R9" s="351"/>
      <c r="S9" s="351"/>
      <c r="T9" s="351"/>
      <c r="U9" s="348"/>
      <c r="V9" s="348"/>
      <c r="W9" s="350"/>
      <c r="X9" s="350"/>
      <c r="Y9" s="350"/>
      <c r="Z9" s="350"/>
      <c r="AA9" s="350"/>
      <c r="AB9" s="350"/>
      <c r="AC9" s="350"/>
      <c r="AD9" s="350"/>
      <c r="AE9" s="351"/>
      <c r="AF9" s="351"/>
      <c r="AG9" s="351"/>
      <c r="AH9" s="351"/>
      <c r="AI9" s="351"/>
      <c r="AJ9" s="351"/>
      <c r="AK9" s="351"/>
      <c r="AL9" s="351"/>
      <c r="AM9" s="352"/>
      <c r="AN9" s="352"/>
      <c r="AO9" s="352"/>
      <c r="AP9" s="352"/>
      <c r="AQ9" s="396" t="s">
        <v>29</v>
      </c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8"/>
      <c r="BC9" s="352"/>
      <c r="BD9" s="352"/>
      <c r="BE9" s="352"/>
      <c r="BF9" s="352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4"/>
    </row>
    <row r="10" spans="1:70" ht="14.25" thickBot="1" x14ac:dyDescent="0.3">
      <c r="A10" s="3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0" ht="14.25" thickBot="1" x14ac:dyDescent="0.3">
      <c r="A11" s="469" t="s">
        <v>5</v>
      </c>
      <c r="B11" s="311" t="s">
        <v>1</v>
      </c>
      <c r="C11" s="312"/>
      <c r="D11" s="313"/>
      <c r="E11" s="314"/>
      <c r="F11" s="314"/>
      <c r="G11" s="483" t="s">
        <v>13</v>
      </c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5"/>
      <c r="T11" s="382"/>
      <c r="U11" s="318"/>
      <c r="V11" s="318"/>
      <c r="W11" s="318"/>
      <c r="X11" s="318"/>
      <c r="Y11" s="318"/>
      <c r="Z11" s="318"/>
      <c r="AA11" s="318"/>
      <c r="AB11" s="319"/>
      <c r="AC11" s="483" t="s">
        <v>13</v>
      </c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94" t="s">
        <v>43</v>
      </c>
      <c r="AP11" s="495"/>
      <c r="AQ11" s="495"/>
      <c r="AR11" s="495"/>
      <c r="AS11" s="495"/>
      <c r="AT11" s="495"/>
      <c r="AU11" s="495"/>
      <c r="AV11" s="495"/>
      <c r="AW11" s="495"/>
      <c r="AX11" s="496"/>
      <c r="AY11" s="98"/>
      <c r="AZ11" s="458" t="s">
        <v>14</v>
      </c>
      <c r="BA11" s="459"/>
      <c r="BB11" s="459"/>
      <c r="BC11" s="459"/>
      <c r="BD11" s="459"/>
      <c r="BE11" s="459"/>
      <c r="BF11" s="459"/>
      <c r="BG11" s="459"/>
      <c r="BH11" s="459"/>
      <c r="BI11" s="459"/>
      <c r="BJ11" s="497"/>
      <c r="BK11" s="315"/>
      <c r="BL11" s="315"/>
      <c r="BM11" s="315"/>
      <c r="BN11" s="315"/>
      <c r="BO11" s="315"/>
      <c r="BP11" s="315"/>
      <c r="BQ11" s="315"/>
      <c r="BR11" s="316"/>
    </row>
    <row r="12" spans="1:70" ht="14.25" thickBot="1" x14ac:dyDescent="0.3">
      <c r="A12" s="470"/>
      <c r="B12" s="317" t="s">
        <v>2</v>
      </c>
      <c r="C12" s="318"/>
      <c r="D12" s="319"/>
      <c r="E12" s="320"/>
      <c r="F12" s="320"/>
      <c r="G12" s="483" t="s">
        <v>13</v>
      </c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5"/>
      <c r="T12" s="318"/>
      <c r="U12" s="318"/>
      <c r="V12" s="318"/>
      <c r="W12" s="318"/>
      <c r="X12" s="318"/>
      <c r="Y12" s="318"/>
      <c r="Z12" s="318"/>
      <c r="AA12" s="318"/>
      <c r="AB12" s="318"/>
      <c r="AC12" s="483" t="s">
        <v>13</v>
      </c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5"/>
      <c r="AO12" s="494" t="s">
        <v>43</v>
      </c>
      <c r="AP12" s="495"/>
      <c r="AQ12" s="495"/>
      <c r="AR12" s="495"/>
      <c r="AS12" s="495"/>
      <c r="AT12" s="496"/>
      <c r="AU12" s="402" t="s">
        <v>21</v>
      </c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322"/>
      <c r="BL12" s="322"/>
      <c r="BM12" s="322"/>
      <c r="BN12" s="322"/>
      <c r="BO12" s="322"/>
      <c r="BP12" s="322"/>
      <c r="BQ12" s="322"/>
      <c r="BR12" s="323"/>
    </row>
    <row r="13" spans="1:70" ht="14.25" thickBot="1" x14ac:dyDescent="0.3">
      <c r="A13" s="471"/>
      <c r="B13" s="324" t="s">
        <v>3</v>
      </c>
      <c r="C13" s="325"/>
      <c r="D13" s="326"/>
      <c r="E13" s="327"/>
      <c r="F13" s="327"/>
      <c r="G13" s="327"/>
      <c r="H13" s="327"/>
      <c r="I13" s="327"/>
      <c r="J13" s="327"/>
      <c r="K13" s="327"/>
      <c r="L13" s="327"/>
      <c r="M13" s="328"/>
      <c r="N13" s="328"/>
      <c r="O13" s="328"/>
      <c r="P13" s="328"/>
      <c r="Q13" s="328"/>
      <c r="R13" s="328"/>
      <c r="S13" s="328"/>
      <c r="T13" s="328"/>
      <c r="U13" s="325"/>
      <c r="V13" s="325"/>
      <c r="W13" s="328"/>
      <c r="X13" s="328"/>
      <c r="Y13" s="328"/>
      <c r="Z13" s="328"/>
      <c r="AA13" s="328"/>
      <c r="AB13" s="328"/>
      <c r="AC13" s="328"/>
      <c r="AD13" s="328"/>
      <c r="AE13" s="327"/>
      <c r="AF13" s="327"/>
      <c r="AG13" s="327"/>
      <c r="AH13" s="327"/>
      <c r="AI13" s="327"/>
      <c r="AJ13" s="327"/>
      <c r="AK13" s="356"/>
      <c r="AL13" s="356"/>
      <c r="AM13" s="356"/>
      <c r="AN13" s="356"/>
      <c r="AO13" s="99"/>
      <c r="AP13" s="99"/>
      <c r="AQ13" s="99"/>
      <c r="AR13" s="99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100"/>
      <c r="BB13" s="100"/>
      <c r="BC13" s="101"/>
      <c r="BD13" s="101"/>
      <c r="BE13" s="101"/>
      <c r="BF13" s="101"/>
      <c r="BG13" s="102"/>
      <c r="BH13" s="102"/>
      <c r="BI13" s="102"/>
      <c r="BJ13" s="370"/>
      <c r="BK13" s="331"/>
      <c r="BL13" s="331"/>
      <c r="BM13" s="331"/>
      <c r="BN13" s="331"/>
      <c r="BO13" s="331"/>
      <c r="BP13" s="331"/>
      <c r="BQ13" s="331"/>
      <c r="BR13" s="332"/>
    </row>
    <row r="14" spans="1:70" ht="14.25" thickBot="1" x14ac:dyDescent="0.3">
      <c r="A14" s="3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0" ht="14.25" thickBot="1" x14ac:dyDescent="0.3">
      <c r="A15" s="466" t="s">
        <v>6</v>
      </c>
      <c r="B15" s="334" t="s">
        <v>1</v>
      </c>
      <c r="C15" s="335"/>
      <c r="D15" s="336"/>
      <c r="E15" s="337"/>
      <c r="F15" s="337"/>
      <c r="G15" s="486" t="s">
        <v>13</v>
      </c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383"/>
      <c r="U15" s="341"/>
      <c r="V15" s="341"/>
      <c r="W15" s="341"/>
      <c r="X15" s="341"/>
      <c r="Y15" s="341"/>
      <c r="Z15" s="341"/>
      <c r="AA15" s="341"/>
      <c r="AB15" s="342"/>
      <c r="AC15" s="486" t="s">
        <v>13</v>
      </c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8"/>
      <c r="AO15" s="396" t="s">
        <v>44</v>
      </c>
      <c r="AP15" s="397"/>
      <c r="AQ15" s="397"/>
      <c r="AR15" s="397"/>
      <c r="AS15" s="397"/>
      <c r="AT15" s="398"/>
      <c r="AU15" s="396" t="s">
        <v>45</v>
      </c>
      <c r="AV15" s="397"/>
      <c r="AW15" s="397"/>
      <c r="AX15" s="397"/>
      <c r="AY15" s="398"/>
      <c r="AZ15" s="396" t="s">
        <v>22</v>
      </c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341"/>
      <c r="BR15" s="341"/>
    </row>
    <row r="16" spans="1:70" ht="13.5" thickBot="1" x14ac:dyDescent="0.25">
      <c r="A16" s="467"/>
      <c r="B16" s="340" t="s">
        <v>2</v>
      </c>
      <c r="C16" s="341"/>
      <c r="D16" s="342"/>
      <c r="E16" s="343"/>
      <c r="F16" s="343"/>
      <c r="G16" s="486" t="s">
        <v>13</v>
      </c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341"/>
      <c r="U16" s="341"/>
      <c r="V16" s="341"/>
      <c r="W16" s="341"/>
      <c r="X16" s="341"/>
      <c r="Y16" s="341"/>
      <c r="Z16" s="341"/>
      <c r="AA16" s="341"/>
      <c r="AB16" s="341"/>
      <c r="AC16" s="486" t="s">
        <v>13</v>
      </c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8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498" t="s">
        <v>28</v>
      </c>
      <c r="AZ16" s="499"/>
      <c r="BA16" s="499"/>
      <c r="BB16" s="500"/>
      <c r="BC16" s="482" t="s">
        <v>46</v>
      </c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0" ht="14.25" thickBot="1" x14ac:dyDescent="0.3">
      <c r="A17" s="468"/>
      <c r="B17" s="347" t="s">
        <v>3</v>
      </c>
      <c r="C17" s="348"/>
      <c r="D17" s="349"/>
      <c r="E17" s="350"/>
      <c r="F17" s="350"/>
      <c r="G17" s="350"/>
      <c r="H17" s="350"/>
      <c r="I17" s="350"/>
      <c r="J17" s="350"/>
      <c r="K17" s="350"/>
      <c r="L17" s="350"/>
      <c r="M17" s="351"/>
      <c r="N17" s="351"/>
      <c r="O17" s="351"/>
      <c r="P17" s="351"/>
      <c r="Q17" s="351"/>
      <c r="R17" s="351"/>
      <c r="S17" s="351"/>
      <c r="T17" s="351"/>
      <c r="U17" s="348"/>
      <c r="V17" s="348"/>
      <c r="W17" s="350"/>
      <c r="X17" s="350"/>
      <c r="Y17" s="350"/>
      <c r="Z17" s="350"/>
      <c r="AA17" s="350"/>
      <c r="AB17" s="350"/>
      <c r="AC17" s="350"/>
      <c r="AD17" s="350"/>
      <c r="AE17" s="351"/>
      <c r="AF17" s="351"/>
      <c r="AG17" s="351"/>
      <c r="AH17" s="351"/>
      <c r="AI17" s="351"/>
      <c r="AJ17" s="351"/>
      <c r="AK17" s="351"/>
      <c r="AL17" s="351"/>
      <c r="AM17" s="352"/>
      <c r="AN17" s="352"/>
      <c r="AO17" s="341"/>
      <c r="AP17" s="341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103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</row>
    <row r="18" spans="1:70" ht="14.25" thickBot="1" x14ac:dyDescent="0.3">
      <c r="A18" s="3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0" ht="14.25" thickBot="1" x14ac:dyDescent="0.3">
      <c r="A19" s="469" t="s">
        <v>7</v>
      </c>
      <c r="B19" s="311" t="s">
        <v>1</v>
      </c>
      <c r="C19" s="312"/>
      <c r="D19" s="313"/>
      <c r="E19" s="314"/>
      <c r="F19" s="314"/>
      <c r="G19" s="483" t="s">
        <v>13</v>
      </c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5"/>
      <c r="T19" s="382"/>
      <c r="U19" s="318"/>
      <c r="V19" s="318"/>
      <c r="W19" s="318"/>
      <c r="X19" s="318"/>
      <c r="Y19" s="318"/>
      <c r="Z19" s="318"/>
      <c r="AA19" s="318"/>
      <c r="AB19" s="319"/>
      <c r="AC19" s="483" t="s">
        <v>13</v>
      </c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94" t="s">
        <v>43</v>
      </c>
      <c r="AP19" s="495"/>
      <c r="AQ19" s="495"/>
      <c r="AR19" s="495"/>
      <c r="AS19" s="495"/>
      <c r="AT19" s="496"/>
      <c r="AU19" s="421" t="s">
        <v>23</v>
      </c>
      <c r="AV19" s="419"/>
      <c r="AW19" s="419"/>
      <c r="AX19" s="419"/>
      <c r="AY19" s="419"/>
      <c r="AZ19" s="420"/>
      <c r="BA19" s="421" t="s">
        <v>14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</row>
    <row r="20" spans="1:70" ht="13.5" thickBot="1" x14ac:dyDescent="0.25">
      <c r="A20" s="470"/>
      <c r="B20" s="317" t="s">
        <v>2</v>
      </c>
      <c r="C20" s="318"/>
      <c r="D20" s="319"/>
      <c r="E20" s="320"/>
      <c r="F20" s="320"/>
      <c r="G20" s="483" t="s">
        <v>13</v>
      </c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5"/>
      <c r="T20" s="318"/>
      <c r="U20" s="318"/>
      <c r="V20" s="318"/>
      <c r="W20" s="318"/>
      <c r="X20" s="318"/>
      <c r="Y20" s="318"/>
      <c r="Z20" s="318"/>
      <c r="AA20" s="318"/>
      <c r="AB20" s="318"/>
      <c r="AC20" s="483" t="s">
        <v>13</v>
      </c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104"/>
      <c r="AP20" s="105"/>
      <c r="AQ20" s="105"/>
      <c r="AR20" s="105"/>
      <c r="AS20" s="105"/>
      <c r="AT20" s="105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</row>
    <row r="21" spans="1:70" ht="14.25" thickBot="1" x14ac:dyDescent="0.3">
      <c r="A21" s="471"/>
      <c r="B21" s="324" t="s">
        <v>3</v>
      </c>
      <c r="C21" s="325"/>
      <c r="D21" s="326"/>
      <c r="E21" s="327"/>
      <c r="F21" s="327"/>
      <c r="G21" s="327"/>
      <c r="H21" s="327"/>
      <c r="I21" s="327"/>
      <c r="J21" s="327"/>
      <c r="K21" s="327"/>
      <c r="L21" s="327"/>
      <c r="M21" s="328"/>
      <c r="N21" s="328"/>
      <c r="O21" s="328"/>
      <c r="P21" s="328"/>
      <c r="Q21" s="328"/>
      <c r="R21" s="328"/>
      <c r="S21" s="328"/>
      <c r="T21" s="328"/>
      <c r="U21" s="325"/>
      <c r="V21" s="325"/>
      <c r="W21" s="327"/>
      <c r="X21" s="327"/>
      <c r="Y21" s="327"/>
      <c r="Z21" s="327"/>
      <c r="AA21" s="327"/>
      <c r="AB21" s="327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</row>
    <row r="22" spans="1:70" ht="14.25" thickBot="1" x14ac:dyDescent="0.3">
      <c r="A22" s="3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0" ht="14.25" thickBot="1" x14ac:dyDescent="0.3">
      <c r="A23" s="466" t="s">
        <v>8</v>
      </c>
      <c r="B23" s="359" t="s">
        <v>1</v>
      </c>
      <c r="C23" s="364"/>
      <c r="D23" s="364"/>
      <c r="E23" s="364"/>
      <c r="F23" s="108"/>
      <c r="G23" s="422" t="s">
        <v>47</v>
      </c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4"/>
      <c r="W23" s="109"/>
      <c r="X23" s="108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109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</row>
    <row r="24" spans="1:70" ht="13.5" thickBot="1" x14ac:dyDescent="0.25">
      <c r="A24" s="467"/>
      <c r="B24" s="363" t="s">
        <v>2</v>
      </c>
      <c r="C24" s="110"/>
      <c r="D24" s="110"/>
      <c r="E24" s="110"/>
      <c r="F24" s="110"/>
      <c r="G24" s="107"/>
      <c r="H24" s="107"/>
      <c r="I24" s="107"/>
      <c r="J24" s="111"/>
      <c r="K24" s="501" t="s">
        <v>17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3"/>
      <c r="W24" s="112"/>
      <c r="X24" s="113"/>
      <c r="Y24" s="501" t="s">
        <v>17</v>
      </c>
      <c r="Z24" s="502"/>
      <c r="AA24" s="502"/>
      <c r="AB24" s="502"/>
      <c r="AC24" s="502"/>
      <c r="AD24" s="502"/>
      <c r="AE24" s="503"/>
      <c r="AF24" s="504" t="s">
        <v>19</v>
      </c>
      <c r="AG24" s="505"/>
      <c r="AH24" s="505"/>
      <c r="AI24" s="505"/>
      <c r="AJ24" s="505"/>
      <c r="AK24" s="505"/>
      <c r="AL24" s="505"/>
      <c r="AM24" s="505"/>
      <c r="AN24" s="506"/>
      <c r="AO24" s="106"/>
      <c r="AP24" s="107"/>
      <c r="AQ24" s="107"/>
      <c r="AR24" s="107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</row>
    <row r="25" spans="1:70" ht="13.5" thickBot="1" x14ac:dyDescent="0.25">
      <c r="A25" s="468"/>
      <c r="B25" s="3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</row>
    <row r="26" spans="1:70" ht="14.25" thickBot="1" x14ac:dyDescent="0.3">
      <c r="A26" s="3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0" ht="14.25" thickBot="1" x14ac:dyDescent="0.3">
      <c r="A27" s="463" t="s">
        <v>9</v>
      </c>
      <c r="B27" s="366" t="s">
        <v>1</v>
      </c>
      <c r="C27" s="479" t="s">
        <v>48</v>
      </c>
      <c r="D27" s="480"/>
      <c r="E27" s="480"/>
      <c r="F27" s="481"/>
      <c r="G27" s="114"/>
      <c r="H27" s="474" t="s">
        <v>36</v>
      </c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367"/>
      <c r="V27" s="367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6"/>
    </row>
    <row r="28" spans="1:70" ht="14.25" thickBot="1" x14ac:dyDescent="0.3">
      <c r="A28" s="464"/>
      <c r="B28" s="369" t="s">
        <v>2</v>
      </c>
      <c r="C28" s="87"/>
      <c r="D28" s="87"/>
      <c r="E28" s="87"/>
      <c r="F28" s="87"/>
      <c r="G28" s="507" t="s">
        <v>49</v>
      </c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9"/>
      <c r="S28" s="87"/>
      <c r="T28" s="87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3"/>
    </row>
    <row r="29" spans="1:70" ht="14.25" thickBot="1" x14ac:dyDescent="0.3">
      <c r="A29" s="465"/>
      <c r="B29" s="371" t="s">
        <v>3</v>
      </c>
      <c r="C29" s="115"/>
      <c r="D29" s="115"/>
      <c r="E29" s="115"/>
      <c r="F29" s="116"/>
      <c r="G29" s="510" t="s">
        <v>30</v>
      </c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2"/>
      <c r="S29" s="117"/>
      <c r="T29" s="115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2"/>
    </row>
    <row r="30" spans="1:70" ht="21.75" x14ac:dyDescent="0.2">
      <c r="A30" s="373"/>
      <c r="B30" s="374"/>
      <c r="C30" s="375">
        <v>8</v>
      </c>
      <c r="D30" s="375">
        <v>8.15</v>
      </c>
      <c r="E30" s="375">
        <v>8.3000000000000007</v>
      </c>
      <c r="F30" s="375">
        <v>8.4499999999999993</v>
      </c>
      <c r="G30" s="373">
        <v>9</v>
      </c>
      <c r="H30" s="373">
        <v>9.15</v>
      </c>
      <c r="I30" s="373">
        <v>9.3000000000000007</v>
      </c>
      <c r="J30" s="373">
        <v>9.4499999999999993</v>
      </c>
      <c r="K30" s="375">
        <v>10</v>
      </c>
      <c r="L30" s="375">
        <v>10.15</v>
      </c>
      <c r="M30" s="375">
        <v>10.3</v>
      </c>
      <c r="N30" s="375">
        <v>10.45</v>
      </c>
      <c r="O30" s="373">
        <v>11</v>
      </c>
      <c r="P30" s="373">
        <v>11.15</v>
      </c>
      <c r="Q30" s="373">
        <v>11.3</v>
      </c>
      <c r="R30" s="373">
        <v>11.45</v>
      </c>
      <c r="S30" s="375">
        <v>12</v>
      </c>
      <c r="T30" s="375">
        <v>12.15</v>
      </c>
      <c r="U30" s="375">
        <v>12.3</v>
      </c>
      <c r="V30" s="375">
        <v>12.45</v>
      </c>
      <c r="W30" s="373">
        <v>13</v>
      </c>
      <c r="X30" s="373">
        <v>13.15</v>
      </c>
      <c r="Y30" s="373">
        <v>13.3</v>
      </c>
      <c r="Z30" s="373">
        <v>13.45</v>
      </c>
      <c r="AA30" s="375">
        <v>14</v>
      </c>
      <c r="AB30" s="375">
        <v>14.15</v>
      </c>
      <c r="AC30" s="375">
        <v>14.3</v>
      </c>
      <c r="AD30" s="375">
        <v>14.45</v>
      </c>
      <c r="AE30" s="373">
        <v>15</v>
      </c>
      <c r="AF30" s="373">
        <v>15.15</v>
      </c>
      <c r="AG30" s="373">
        <v>15.3</v>
      </c>
      <c r="AH30" s="373">
        <v>15.45</v>
      </c>
      <c r="AI30" s="375">
        <v>16</v>
      </c>
      <c r="AJ30" s="376">
        <v>16.149999999999999</v>
      </c>
      <c r="AK30" s="375">
        <v>16.3</v>
      </c>
      <c r="AL30" s="375">
        <v>16.45</v>
      </c>
      <c r="AM30" s="373">
        <v>17</v>
      </c>
      <c r="AN30" s="373">
        <v>17.149999999999999</v>
      </c>
      <c r="AO30" s="373">
        <v>17.3</v>
      </c>
      <c r="AP30" s="373">
        <v>17.45</v>
      </c>
      <c r="AQ30" s="375">
        <v>18</v>
      </c>
      <c r="AR30" s="375">
        <v>18.149999999999999</v>
      </c>
      <c r="AS30" s="375">
        <v>18.3</v>
      </c>
      <c r="AT30" s="375">
        <v>18.45</v>
      </c>
      <c r="AU30" s="373">
        <v>19</v>
      </c>
      <c r="AV30" s="373">
        <v>19.149999999999999</v>
      </c>
      <c r="AW30" s="373">
        <v>19.3</v>
      </c>
      <c r="AX30" s="373">
        <v>19.45</v>
      </c>
      <c r="AY30" s="375">
        <v>20</v>
      </c>
      <c r="AZ30" s="375">
        <v>20.149999999999999</v>
      </c>
      <c r="BA30" s="375">
        <v>20.3</v>
      </c>
      <c r="BB30" s="375">
        <v>20.45</v>
      </c>
      <c r="BC30" s="373">
        <v>21</v>
      </c>
      <c r="BD30" s="373">
        <v>21.15</v>
      </c>
      <c r="BE30" s="373">
        <v>21.3</v>
      </c>
      <c r="BF30" s="377">
        <v>21.45</v>
      </c>
      <c r="BG30" s="375">
        <v>22</v>
      </c>
      <c r="BH30" s="375">
        <v>22.15</v>
      </c>
      <c r="BI30" s="375">
        <v>22.3</v>
      </c>
      <c r="BJ30" s="378">
        <v>22.45</v>
      </c>
      <c r="BK30" s="379">
        <v>23</v>
      </c>
      <c r="BL30" s="379">
        <f>BK30+0.15</f>
        <v>23.15</v>
      </c>
      <c r="BM30" s="379">
        <f>BL30+0.15</f>
        <v>23.299999999999997</v>
      </c>
      <c r="BN30" s="379">
        <f>BM30+0.15</f>
        <v>23.449999999999996</v>
      </c>
      <c r="BO30" s="378">
        <v>0</v>
      </c>
      <c r="BP30" s="378">
        <f>BO30+0.15</f>
        <v>0.15</v>
      </c>
      <c r="BQ30" s="378">
        <f>BP30+0.15</f>
        <v>0.3</v>
      </c>
      <c r="BR30" s="378">
        <f>BQ30+0.15</f>
        <v>0.44999999999999996</v>
      </c>
    </row>
  </sheetData>
  <mergeCells count="66">
    <mergeCell ref="B22:BR22"/>
    <mergeCell ref="AF24:AN24"/>
    <mergeCell ref="C25:BR25"/>
    <mergeCell ref="B26:BR26"/>
    <mergeCell ref="A27:A29"/>
    <mergeCell ref="C27:F27"/>
    <mergeCell ref="H27:T27"/>
    <mergeCell ref="G28:R28"/>
    <mergeCell ref="G29:R29"/>
    <mergeCell ref="A23:A25"/>
    <mergeCell ref="G23:V23"/>
    <mergeCell ref="Y23:AR23"/>
    <mergeCell ref="K24:V24"/>
    <mergeCell ref="Y24:AE24"/>
    <mergeCell ref="B18:BR18"/>
    <mergeCell ref="BA19:BR19"/>
    <mergeCell ref="G20:S20"/>
    <mergeCell ref="AC20:AN20"/>
    <mergeCell ref="AN21:BH21"/>
    <mergeCell ref="A19:A21"/>
    <mergeCell ref="G19:S19"/>
    <mergeCell ref="AC19:AN19"/>
    <mergeCell ref="AO19:AT19"/>
    <mergeCell ref="AU19:AZ19"/>
    <mergeCell ref="B14:BR14"/>
    <mergeCell ref="A15:A17"/>
    <mergeCell ref="G15:S15"/>
    <mergeCell ref="AC15:AN15"/>
    <mergeCell ref="AO15:AT15"/>
    <mergeCell ref="AU15:AY15"/>
    <mergeCell ref="AZ15:BP15"/>
    <mergeCell ref="G16:S16"/>
    <mergeCell ref="AC16:AN16"/>
    <mergeCell ref="AY16:BB16"/>
    <mergeCell ref="BC16:BR16"/>
    <mergeCell ref="AQ17:AZ17"/>
    <mergeCell ref="B10:BR10"/>
    <mergeCell ref="A11:A13"/>
    <mergeCell ref="G11:S11"/>
    <mergeCell ref="AC11:AN11"/>
    <mergeCell ref="AO11:AX11"/>
    <mergeCell ref="AZ11:BJ11"/>
    <mergeCell ref="G12:S12"/>
    <mergeCell ref="AC12:AN12"/>
    <mergeCell ref="AO12:AT12"/>
    <mergeCell ref="AU12:BJ12"/>
    <mergeCell ref="AS13:AZ13"/>
    <mergeCell ref="B6:BR6"/>
    <mergeCell ref="A7:A9"/>
    <mergeCell ref="G7:S7"/>
    <mergeCell ref="AC7:AN7"/>
    <mergeCell ref="AO7:AV7"/>
    <mergeCell ref="AW7:BL7"/>
    <mergeCell ref="G8:S8"/>
    <mergeCell ref="AC8:AN8"/>
    <mergeCell ref="AQ8:AU8"/>
    <mergeCell ref="AV8:BD8"/>
    <mergeCell ref="AQ9:BB9"/>
    <mergeCell ref="A3:A5"/>
    <mergeCell ref="G3:S3"/>
    <mergeCell ref="AC3:AN3"/>
    <mergeCell ref="AO3:AU3"/>
    <mergeCell ref="AV3:BP3"/>
    <mergeCell ref="G4:S4"/>
    <mergeCell ref="AC4:AN4"/>
    <mergeCell ref="AU4:BI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3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3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s="300" t="s">
        <v>96</v>
      </c>
      <c r="BT2" s="300" t="s">
        <v>97</v>
      </c>
      <c r="BU2" s="300"/>
    </row>
    <row r="3" spans="1:73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 s="300">
        <v>4</v>
      </c>
      <c r="BT3" s="300">
        <v>4</v>
      </c>
      <c r="BU3" s="300"/>
    </row>
    <row r="4" spans="1:73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 s="300">
        <v>4</v>
      </c>
      <c r="BT4" s="300"/>
      <c r="BU4" s="300"/>
    </row>
    <row r="5" spans="1:73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  <c r="BS5" s="300"/>
      <c r="BT5" s="300"/>
      <c r="BU5" s="300"/>
    </row>
    <row r="6" spans="1:73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  <c r="BS6" s="300"/>
      <c r="BT6" s="300"/>
      <c r="BU6" s="300"/>
    </row>
    <row r="7" spans="1:73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S7" s="300"/>
      <c r="BT7" s="300">
        <v>8</v>
      </c>
      <c r="BU7" s="300"/>
    </row>
    <row r="8" spans="1:73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S8" s="300"/>
      <c r="BT8" s="300">
        <v>2</v>
      </c>
      <c r="BU8" s="300"/>
    </row>
    <row r="9" spans="1:73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300"/>
      <c r="BT9" s="300"/>
      <c r="BU9" s="300"/>
    </row>
    <row r="10" spans="1:73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  <c r="BS10" s="300"/>
      <c r="BT10" s="300"/>
      <c r="BU10" s="300"/>
    </row>
    <row r="11" spans="1:73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2"/>
      <c r="V11" s="12"/>
      <c r="W11" s="513" t="s">
        <v>91</v>
      </c>
      <c r="X11" s="513"/>
      <c r="Y11" s="513"/>
      <c r="Z11" s="513"/>
      <c r="AA11" s="513"/>
      <c r="AB11" s="513"/>
      <c r="AC11" s="513"/>
      <c r="AD11" s="5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 s="300">
        <v>4</v>
      </c>
      <c r="BT11" s="300"/>
      <c r="BU11" s="300"/>
    </row>
    <row r="12" spans="1:73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  <c r="BS12" s="300"/>
      <c r="BT12" s="300"/>
      <c r="BU12" s="300"/>
    </row>
    <row r="13" spans="1:73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00"/>
      <c r="BT13" s="300"/>
      <c r="BU13" s="300"/>
    </row>
    <row r="14" spans="1:73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  <c r="BS14" s="300"/>
      <c r="BT14" s="300"/>
      <c r="BU14" s="300"/>
    </row>
    <row r="15" spans="1:73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514" t="s">
        <v>90</v>
      </c>
      <c r="X15" s="514"/>
      <c r="Y15" s="514"/>
      <c r="Z15" s="514"/>
      <c r="AA15" s="514"/>
      <c r="AB15" s="514"/>
      <c r="AC15" s="514"/>
      <c r="AD15" s="514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 s="300">
        <v>2</v>
      </c>
      <c r="BT15" s="300">
        <v>4</v>
      </c>
      <c r="BU15" s="300"/>
    </row>
    <row r="16" spans="1:73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 s="300"/>
      <c r="BT16" s="300"/>
      <c r="BU16" s="300"/>
    </row>
    <row r="17" spans="1:73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 s="300"/>
      <c r="BT17" s="300"/>
      <c r="BU17" s="300"/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  <c r="BS18" s="300"/>
      <c r="BT18" s="300"/>
      <c r="BU18" s="300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 s="300">
        <v>2</v>
      </c>
      <c r="BT19" s="300">
        <v>6</v>
      </c>
      <c r="BU19" s="300"/>
    </row>
    <row r="20" spans="1:73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 s="300">
        <v>2</v>
      </c>
      <c r="BT20" s="300">
        <v>2</v>
      </c>
      <c r="BU20" s="300"/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S21" s="300"/>
      <c r="BT21" s="300"/>
      <c r="BU21" s="300"/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  <c r="BS22" s="300"/>
      <c r="BT22" s="300"/>
      <c r="BU22" s="300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 s="300">
        <f>SUM(BS3+BS7+BS11+BS15+BS19)</f>
        <v>12</v>
      </c>
      <c r="BT23" s="300">
        <f>SUM(BT3+BT7+BT11+BT15+BT19)</f>
        <v>22</v>
      </c>
      <c r="BU23" s="300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 s="300">
        <f>SUM(BS4+BS8+BS12+BS16+BS20)</f>
        <v>6</v>
      </c>
      <c r="BT24" s="300">
        <f>SUM(BT4+BT8+BT12+BT16+BT20)</f>
        <v>4</v>
      </c>
      <c r="BU24" s="300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 s="300">
        <f>SUM(BS5+BS9+BS13+BS17+BS21)</f>
        <v>0</v>
      </c>
      <c r="BT25" s="300">
        <f>SUM(BT5+BT9+BT13+BT17+BT21)</f>
        <v>0</v>
      </c>
      <c r="BU25" s="300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2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2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>
        <v>4</v>
      </c>
      <c r="BT3">
        <v>4</v>
      </c>
    </row>
    <row r="4" spans="1:72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>
        <v>4</v>
      </c>
    </row>
    <row r="5" spans="1:72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</row>
    <row r="6" spans="1:72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T7">
        <v>8</v>
      </c>
    </row>
    <row r="8" spans="1:72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T8">
        <v>2</v>
      </c>
    </row>
    <row r="9" spans="1:72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2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1" t="s">
        <v>1</v>
      </c>
      <c r="C11" s="12"/>
      <c r="D11" s="13"/>
      <c r="E11" s="414" t="s">
        <v>90</v>
      </c>
      <c r="F11" s="415"/>
      <c r="G11" s="415"/>
      <c r="H11" s="415"/>
      <c r="I11" s="415"/>
      <c r="J11" s="415"/>
      <c r="K11" s="415"/>
      <c r="L11" s="416"/>
      <c r="M11" s="411" t="s">
        <v>90</v>
      </c>
      <c r="N11" s="412"/>
      <c r="O11" s="412"/>
      <c r="P11" s="412"/>
      <c r="Q11" s="412"/>
      <c r="R11" s="412"/>
      <c r="S11" s="412"/>
      <c r="T11" s="4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>
        <v>4</v>
      </c>
    </row>
    <row r="12" spans="1:72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2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2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T15">
        <v>4</v>
      </c>
    </row>
    <row r="16" spans="1:72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3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414" t="s">
        <v>90</v>
      </c>
      <c r="F19" s="415"/>
      <c r="G19" s="415"/>
      <c r="H19" s="415"/>
      <c r="I19" s="415"/>
      <c r="J19" s="415"/>
      <c r="K19" s="415"/>
      <c r="L19" s="416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7" t="s">
        <v>2</v>
      </c>
      <c r="C20" s="18"/>
      <c r="D20" s="19"/>
      <c r="E20" s="414" t="s">
        <v>90</v>
      </c>
      <c r="F20" s="415"/>
      <c r="G20" s="415"/>
      <c r="H20" s="415"/>
      <c r="I20" s="415"/>
      <c r="J20" s="415"/>
      <c r="K20" s="415"/>
      <c r="L20" s="416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>
        <f>SUM(BS3+BS7+BS11+BS15+BS19)</f>
        <v>10</v>
      </c>
      <c r="BT23">
        <f>SUM(BT3+BT7+BT11+BT15+BT19)</f>
        <v>22</v>
      </c>
      <c r="BU23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6</v>
      </c>
      <c r="BT24">
        <f>SUM(BT4+BT8+BT12+BT16+BT20)</f>
        <v>4</v>
      </c>
      <c r="BU24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2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2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t="s">
        <v>96</v>
      </c>
      <c r="BT2" t="s">
        <v>97</v>
      </c>
    </row>
    <row r="3" spans="1:72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>
        <v>4</v>
      </c>
      <c r="BT3">
        <v>4</v>
      </c>
    </row>
    <row r="4" spans="1:72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>
        <v>4</v>
      </c>
    </row>
    <row r="5" spans="1:72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</row>
    <row r="6" spans="1:72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</row>
    <row r="7" spans="1:72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T7">
        <v>8</v>
      </c>
    </row>
    <row r="8" spans="1:72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T8">
        <v>2</v>
      </c>
    </row>
    <row r="9" spans="1:72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33"/>
      <c r="X9" s="434"/>
      <c r="Y9" s="434"/>
      <c r="Z9" s="434"/>
      <c r="AA9" s="434"/>
      <c r="AB9" s="434"/>
      <c r="AC9" s="434"/>
      <c r="AD9" s="435"/>
      <c r="AE9" s="428"/>
      <c r="AF9" s="429"/>
      <c r="AG9" s="429"/>
      <c r="AH9" s="429"/>
      <c r="AI9" s="429"/>
      <c r="AJ9" s="429"/>
      <c r="AK9" s="429"/>
      <c r="AL9" s="429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</row>
    <row r="10" spans="1:72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</row>
    <row r="11" spans="1:72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>
        <v>4</v>
      </c>
    </row>
    <row r="12" spans="1:72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</row>
    <row r="13" spans="1:72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</row>
    <row r="14" spans="1:72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</row>
    <row r="15" spans="1:72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513" t="s">
        <v>90</v>
      </c>
      <c r="X15" s="513"/>
      <c r="Y15" s="513"/>
      <c r="Z15" s="513"/>
      <c r="AA15" s="513"/>
      <c r="AB15" s="513"/>
      <c r="AC15" s="513"/>
      <c r="AD15" s="513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>
        <v>2</v>
      </c>
      <c r="BT15">
        <v>4</v>
      </c>
    </row>
    <row r="16" spans="1:72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</row>
    <row r="17" spans="1:73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>
        <v>2</v>
      </c>
      <c r="BT19">
        <v>6</v>
      </c>
    </row>
    <row r="20" spans="1:73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>
        <v>2</v>
      </c>
      <c r="BT20">
        <v>2</v>
      </c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>
        <f>SUM(BS3+BS7+BS11+BS15+BS19)</f>
        <v>12</v>
      </c>
      <c r="BT23">
        <f>SUM(BT3+BT7+BT11+BT15+BT19)</f>
        <v>22</v>
      </c>
      <c r="BU23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>
        <f>SUM(BS4+BS8+BS12+BS16+BS20)</f>
        <v>6</v>
      </c>
      <c r="BT24">
        <f>SUM(BT4+BT8+BT12+BT16+BT20)</f>
        <v>4</v>
      </c>
      <c r="BU24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>
        <f>SUM(BS5+BS9+BS13+BS17+BS21)</f>
        <v>0</v>
      </c>
      <c r="BT25">
        <f>SUM(BT5+BT9+BT13+BT17+BT21)</f>
        <v>0</v>
      </c>
      <c r="BU25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"/>
  <sheetViews>
    <sheetView workbookViewId="0">
      <selection activeCell="BS2" sqref="BS2:BU2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</cols>
  <sheetData>
    <row r="1" spans="1:73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3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s="300" t="s">
        <v>96</v>
      </c>
      <c r="BT2" s="300" t="s">
        <v>97</v>
      </c>
      <c r="BU2" s="300"/>
    </row>
    <row r="3" spans="1:73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 s="300">
        <v>4</v>
      </c>
      <c r="BT3" s="300">
        <v>4</v>
      </c>
      <c r="BU3" s="300"/>
    </row>
    <row r="4" spans="1:73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 s="300">
        <v>4</v>
      </c>
      <c r="BT4" s="300"/>
      <c r="BU4" s="300"/>
    </row>
    <row r="5" spans="1:73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  <c r="BS5" s="300"/>
      <c r="BT5" s="300"/>
      <c r="BU5" s="300"/>
    </row>
    <row r="6" spans="1:73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  <c r="BS6" s="300"/>
      <c r="BT6" s="300"/>
      <c r="BU6" s="300"/>
    </row>
    <row r="7" spans="1:73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S7" s="300"/>
      <c r="BT7" s="300">
        <v>8</v>
      </c>
      <c r="BU7" s="300"/>
    </row>
    <row r="8" spans="1:73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S8" s="300"/>
      <c r="BT8" s="300">
        <v>2</v>
      </c>
      <c r="BU8" s="300"/>
    </row>
    <row r="9" spans="1:73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92</v>
      </c>
      <c r="AF9" s="429"/>
      <c r="AG9" s="429"/>
      <c r="AH9" s="429"/>
      <c r="AI9" s="429"/>
      <c r="AJ9" s="429"/>
      <c r="AK9" s="429"/>
      <c r="AL9" s="430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300"/>
      <c r="BT9" s="300"/>
      <c r="BU9" s="300"/>
    </row>
    <row r="10" spans="1:73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  <c r="BS10" s="300"/>
      <c r="BT10" s="300"/>
      <c r="BU10" s="300"/>
    </row>
    <row r="11" spans="1:73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 s="300">
        <v>4</v>
      </c>
      <c r="BT11" s="300"/>
      <c r="BU11" s="300"/>
    </row>
    <row r="12" spans="1:73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  <c r="BS12" s="300"/>
      <c r="BT12" s="300"/>
      <c r="BU12" s="300"/>
    </row>
    <row r="13" spans="1:73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00"/>
      <c r="BT13" s="300"/>
      <c r="BU13" s="300"/>
    </row>
    <row r="14" spans="1:73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  <c r="BS14" s="300"/>
      <c r="BT14" s="300"/>
      <c r="BU14" s="300"/>
    </row>
    <row r="15" spans="1:73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433"/>
      <c r="X15" s="434"/>
      <c r="Y15" s="434"/>
      <c r="Z15" s="434"/>
      <c r="AA15" s="434"/>
      <c r="AB15" s="434"/>
      <c r="AC15" s="434"/>
      <c r="AD15" s="435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 s="300"/>
      <c r="BT15" s="300">
        <v>4</v>
      </c>
      <c r="BU15" s="300"/>
    </row>
    <row r="16" spans="1:73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 s="300"/>
      <c r="BT16" s="300"/>
      <c r="BU16" s="300"/>
    </row>
    <row r="17" spans="1:73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 s="300"/>
      <c r="BT17" s="300"/>
      <c r="BU17" s="300"/>
    </row>
    <row r="18" spans="1:73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  <c r="BS18" s="300"/>
      <c r="BT18" s="300"/>
      <c r="BU18" s="300"/>
    </row>
    <row r="19" spans="1:73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 s="300">
        <v>2</v>
      </c>
      <c r="BT19" s="300">
        <v>6</v>
      </c>
      <c r="BU19" s="300"/>
    </row>
    <row r="20" spans="1:73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 s="300">
        <v>2</v>
      </c>
      <c r="BT20" s="300">
        <v>2</v>
      </c>
      <c r="BU20" s="300"/>
    </row>
    <row r="21" spans="1:73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S21" s="300"/>
      <c r="BT21" s="300"/>
      <c r="BU21" s="300"/>
    </row>
    <row r="22" spans="1:73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  <c r="BS22" s="300"/>
      <c r="BT22" s="300"/>
      <c r="BU22" s="300"/>
    </row>
    <row r="23" spans="1:73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20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 s="300">
        <f>SUM(BS3+BS7+BS11+BS15+BS19)</f>
        <v>10</v>
      </c>
      <c r="BT23" s="300">
        <f>SUM(BT3+BT7+BT11+BT15+BT19)</f>
        <v>22</v>
      </c>
      <c r="BU23" s="300" t="s">
        <v>99</v>
      </c>
    </row>
    <row r="24" spans="1:73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 s="300">
        <f>SUM(BS4+BS8+BS12+BS16+BS20)</f>
        <v>6</v>
      </c>
      <c r="BT24" s="300">
        <f>SUM(BT4+BT8+BT12+BT16+BT20)</f>
        <v>4</v>
      </c>
      <c r="BU24" s="300" t="s">
        <v>100</v>
      </c>
    </row>
    <row r="25" spans="1:73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 s="300">
        <f>SUM(BS5+BS9+BS13+BS17+BS21)</f>
        <v>0</v>
      </c>
      <c r="BT25" s="300">
        <f>SUM(BT5+BT9+BT13+BT17+BT21)</f>
        <v>0</v>
      </c>
      <c r="BU25" s="300" t="s">
        <v>101</v>
      </c>
    </row>
    <row r="26" spans="1:73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3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3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3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3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workbookViewId="0">
      <selection activeCell="BV1" sqref="BV1:BX5"/>
    </sheetView>
  </sheetViews>
  <sheetFormatPr baseColWidth="10" defaultRowHeight="12.75" x14ac:dyDescent="0.2"/>
  <cols>
    <col min="1" max="1" width="2.85546875" customWidth="1"/>
    <col min="2" max="2" width="10" bestFit="1" customWidth="1"/>
    <col min="3" max="70" width="2.140625" customWidth="1"/>
    <col min="73" max="73" width="11.42578125" style="300"/>
  </cols>
  <sheetData>
    <row r="1" spans="1:76" ht="18" x14ac:dyDescent="0.25">
      <c r="A1" s="1" t="s">
        <v>10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V1" s="515" t="s">
        <v>98</v>
      </c>
      <c r="BW1" s="515"/>
      <c r="BX1" s="515"/>
    </row>
    <row r="2" spans="1:76" ht="22.5" thickBot="1" x14ac:dyDescent="0.25">
      <c r="A2" s="5"/>
      <c r="B2" s="6"/>
      <c r="C2" s="7">
        <v>8</v>
      </c>
      <c r="D2" s="7">
        <v>8.15</v>
      </c>
      <c r="E2" s="7">
        <v>8.3000000000000007</v>
      </c>
      <c r="F2" s="7">
        <v>8.4499999999999993</v>
      </c>
      <c r="G2" s="5">
        <v>9</v>
      </c>
      <c r="H2" s="5">
        <v>9.15</v>
      </c>
      <c r="I2" s="5">
        <v>9.3000000000000007</v>
      </c>
      <c r="J2" s="5">
        <v>9.4499999999999993</v>
      </c>
      <c r="K2" s="7">
        <v>10</v>
      </c>
      <c r="L2" s="7">
        <v>10.15</v>
      </c>
      <c r="M2" s="7">
        <v>10.3</v>
      </c>
      <c r="N2" s="7">
        <v>10.45</v>
      </c>
      <c r="O2" s="5">
        <v>11</v>
      </c>
      <c r="P2" s="5">
        <v>11.15</v>
      </c>
      <c r="Q2" s="5">
        <v>11.3</v>
      </c>
      <c r="R2" s="5">
        <v>11.45</v>
      </c>
      <c r="S2" s="7">
        <v>12</v>
      </c>
      <c r="T2" s="7">
        <v>12.15</v>
      </c>
      <c r="U2" s="7">
        <v>12.3</v>
      </c>
      <c r="V2" s="7">
        <v>12.45</v>
      </c>
      <c r="W2" s="5">
        <v>13</v>
      </c>
      <c r="X2" s="5">
        <v>13.15</v>
      </c>
      <c r="Y2" s="5">
        <v>13.3</v>
      </c>
      <c r="Z2" s="5">
        <v>13.45</v>
      </c>
      <c r="AA2" s="7">
        <v>14</v>
      </c>
      <c r="AB2" s="7">
        <v>14.15</v>
      </c>
      <c r="AC2" s="7">
        <v>14.3</v>
      </c>
      <c r="AD2" s="7">
        <v>14.45</v>
      </c>
      <c r="AE2" s="5">
        <v>15</v>
      </c>
      <c r="AF2" s="5">
        <v>15.15</v>
      </c>
      <c r="AG2" s="5">
        <v>15.3</v>
      </c>
      <c r="AH2" s="5">
        <v>15.45</v>
      </c>
      <c r="AI2" s="7">
        <v>16</v>
      </c>
      <c r="AJ2" s="7">
        <v>16.149999999999999</v>
      </c>
      <c r="AK2" s="7">
        <v>16.3</v>
      </c>
      <c r="AL2" s="7">
        <v>16.45</v>
      </c>
      <c r="AM2" s="5">
        <v>17</v>
      </c>
      <c r="AN2" s="5">
        <v>17.149999999999999</v>
      </c>
      <c r="AO2" s="5">
        <v>17.3</v>
      </c>
      <c r="AP2" s="5">
        <v>17.45</v>
      </c>
      <c r="AQ2" s="7">
        <v>18</v>
      </c>
      <c r="AR2" s="7">
        <v>18.149999999999999</v>
      </c>
      <c r="AS2" s="7">
        <v>18.3</v>
      </c>
      <c r="AT2" s="7">
        <v>18.45</v>
      </c>
      <c r="AU2" s="5">
        <v>19</v>
      </c>
      <c r="AV2" s="5">
        <v>19.149999999999999</v>
      </c>
      <c r="AW2" s="5">
        <v>19.3</v>
      </c>
      <c r="AX2" s="5">
        <v>19.45</v>
      </c>
      <c r="AY2" s="7">
        <v>20</v>
      </c>
      <c r="AZ2" s="7">
        <v>20.149999999999999</v>
      </c>
      <c r="BA2" s="7">
        <v>20.3</v>
      </c>
      <c r="BB2" s="7">
        <v>20.45</v>
      </c>
      <c r="BC2" s="5">
        <v>21</v>
      </c>
      <c r="BD2" s="5">
        <v>21.15</v>
      </c>
      <c r="BE2" s="5">
        <v>21.3</v>
      </c>
      <c r="BF2" s="8">
        <v>21.45</v>
      </c>
      <c r="BG2" s="7">
        <v>22</v>
      </c>
      <c r="BH2" s="7">
        <v>22.15</v>
      </c>
      <c r="BI2" s="7">
        <v>22.3</v>
      </c>
      <c r="BJ2" s="9">
        <v>22.45</v>
      </c>
      <c r="BK2" s="10">
        <v>23</v>
      </c>
      <c r="BL2" s="10">
        <f>BK2+0.15</f>
        <v>23.15</v>
      </c>
      <c r="BM2" s="10">
        <f>BL2+0.15</f>
        <v>23.299999999999997</v>
      </c>
      <c r="BN2" s="10">
        <f>BM2+0.15</f>
        <v>23.449999999999996</v>
      </c>
      <c r="BO2" s="9">
        <v>0</v>
      </c>
      <c r="BP2" s="9">
        <f>BO2+0.15</f>
        <v>0.15</v>
      </c>
      <c r="BQ2" s="9">
        <f>BP2+0.15</f>
        <v>0.3</v>
      </c>
      <c r="BR2" s="9">
        <f>BQ2+0.15</f>
        <v>0.44999999999999996</v>
      </c>
      <c r="BS2" s="300" t="s">
        <v>96</v>
      </c>
      <c r="BT2" s="300" t="s">
        <v>97</v>
      </c>
      <c r="BV2" s="515" t="s">
        <v>96</v>
      </c>
      <c r="BW2" s="515" t="s">
        <v>97</v>
      </c>
      <c r="BX2" s="515"/>
    </row>
    <row r="3" spans="1:76" ht="14.25" thickBot="1" x14ac:dyDescent="0.3">
      <c r="A3" s="469" t="s">
        <v>0</v>
      </c>
      <c r="B3" s="11" t="s">
        <v>1</v>
      </c>
      <c r="C3" s="12"/>
      <c r="D3" s="13"/>
      <c r="E3" s="513" t="s">
        <v>90</v>
      </c>
      <c r="F3" s="513"/>
      <c r="G3" s="513"/>
      <c r="H3" s="513"/>
      <c r="I3" s="513"/>
      <c r="J3" s="513"/>
      <c r="K3" s="513"/>
      <c r="L3" s="513"/>
      <c r="M3" s="513" t="s">
        <v>90</v>
      </c>
      <c r="N3" s="513"/>
      <c r="O3" s="513"/>
      <c r="P3" s="513"/>
      <c r="Q3" s="513"/>
      <c r="R3" s="513"/>
      <c r="S3" s="513"/>
      <c r="T3" s="513"/>
      <c r="U3" s="80"/>
      <c r="V3" s="19"/>
      <c r="W3" s="411" t="s">
        <v>50</v>
      </c>
      <c r="X3" s="412"/>
      <c r="Y3" s="412"/>
      <c r="Z3" s="412"/>
      <c r="AA3" s="412"/>
      <c r="AB3" s="412"/>
      <c r="AC3" s="412"/>
      <c r="AD3" s="413"/>
      <c r="AE3" s="414" t="s">
        <v>51</v>
      </c>
      <c r="AF3" s="415"/>
      <c r="AG3" s="415"/>
      <c r="AH3" s="415"/>
      <c r="AI3" s="415"/>
      <c r="AJ3" s="415"/>
      <c r="AK3" s="415"/>
      <c r="AL3" s="416"/>
      <c r="AM3" s="15"/>
      <c r="AN3" s="15"/>
      <c r="AO3" s="458" t="s">
        <v>18</v>
      </c>
      <c r="AP3" s="459"/>
      <c r="AQ3" s="459"/>
      <c r="AR3" s="459"/>
      <c r="AS3" s="459"/>
      <c r="AT3" s="459"/>
      <c r="AU3" s="420"/>
      <c r="AV3" s="421" t="s">
        <v>22</v>
      </c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20"/>
      <c r="BQ3" s="15"/>
      <c r="BR3" s="16"/>
      <c r="BS3" s="300">
        <v>4</v>
      </c>
      <c r="BT3" s="300">
        <v>4</v>
      </c>
      <c r="BV3" s="515">
        <f>SUM('s36'!BS23+'s37'!BS23+'s38'!BS23+'s39'!BS23+'s40'!BS23+'s41'!BS23+'s42'!BS23)</f>
        <v>78</v>
      </c>
      <c r="BW3" s="515">
        <f>SUM('s36'!BT23+'s37'!BT23+'s38'!BT23+'s39'!BT23+'s40'!BT23+'s41'!BT23+'s42'!BT23)</f>
        <v>154</v>
      </c>
      <c r="BX3" s="515" t="s">
        <v>99</v>
      </c>
    </row>
    <row r="4" spans="1:76" ht="14.25" thickBot="1" x14ac:dyDescent="0.3">
      <c r="A4" s="470"/>
      <c r="B4" s="17" t="s">
        <v>2</v>
      </c>
      <c r="C4" s="18"/>
      <c r="D4" s="19"/>
      <c r="E4" s="513" t="s">
        <v>90</v>
      </c>
      <c r="F4" s="513"/>
      <c r="G4" s="513"/>
      <c r="H4" s="513"/>
      <c r="I4" s="513"/>
      <c r="J4" s="513"/>
      <c r="K4" s="513"/>
      <c r="L4" s="513"/>
      <c r="M4" s="513" t="s">
        <v>90</v>
      </c>
      <c r="N4" s="513"/>
      <c r="O4" s="513"/>
      <c r="P4" s="513"/>
      <c r="Q4" s="513"/>
      <c r="R4" s="513"/>
      <c r="S4" s="513"/>
      <c r="T4" s="513"/>
      <c r="U4" s="18"/>
      <c r="V4" s="18"/>
      <c r="W4" s="414"/>
      <c r="X4" s="415"/>
      <c r="Y4" s="415"/>
      <c r="Z4" s="415"/>
      <c r="AA4" s="415"/>
      <c r="AB4" s="415"/>
      <c r="AC4" s="415"/>
      <c r="AD4" s="416"/>
      <c r="AE4" s="411"/>
      <c r="AF4" s="412"/>
      <c r="AG4" s="412"/>
      <c r="AH4" s="412"/>
      <c r="AI4" s="412"/>
      <c r="AJ4" s="412"/>
      <c r="AK4" s="412"/>
      <c r="AL4" s="413"/>
      <c r="AM4" s="421" t="s">
        <v>17</v>
      </c>
      <c r="AN4" s="419"/>
      <c r="AO4" s="419"/>
      <c r="AP4" s="419"/>
      <c r="AQ4" s="419"/>
      <c r="AR4" s="419"/>
      <c r="AS4" s="419"/>
      <c r="AT4" s="420"/>
      <c r="AU4" s="421" t="s">
        <v>32</v>
      </c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20"/>
      <c r="BK4" s="90"/>
      <c r="BL4" s="22"/>
      <c r="BM4" s="22"/>
      <c r="BN4" s="22"/>
      <c r="BO4" s="22"/>
      <c r="BP4" s="22"/>
      <c r="BQ4" s="22"/>
      <c r="BR4" s="23"/>
      <c r="BS4" s="300">
        <v>4</v>
      </c>
      <c r="BT4" s="300"/>
      <c r="BV4" s="515">
        <f>SUM('s36'!BS24+'s37'!BS24+'s38'!BS24+'s39'!BS24+'s40'!BS24+'s41'!BS24+'s42'!BS24)</f>
        <v>42</v>
      </c>
      <c r="BW4" s="515">
        <f>SUM('s36'!BT24+'s37'!BT24+'s38'!BT24+'s39'!BT24+'s40'!BT24+'s41'!BT24+'s42'!BT24)</f>
        <v>28</v>
      </c>
      <c r="BX4" s="515" t="s">
        <v>100</v>
      </c>
    </row>
    <row r="5" spans="1:76" ht="14.25" thickBot="1" x14ac:dyDescent="0.3">
      <c r="A5" s="471"/>
      <c r="B5" s="24" t="s">
        <v>3</v>
      </c>
      <c r="C5" s="25"/>
      <c r="D5" s="26"/>
      <c r="E5" s="414"/>
      <c r="F5" s="415"/>
      <c r="G5" s="415"/>
      <c r="H5" s="415"/>
      <c r="I5" s="415"/>
      <c r="J5" s="415"/>
      <c r="K5" s="415"/>
      <c r="L5" s="416"/>
      <c r="M5" s="411"/>
      <c r="N5" s="412"/>
      <c r="O5" s="412"/>
      <c r="P5" s="412"/>
      <c r="Q5" s="412"/>
      <c r="R5" s="412"/>
      <c r="S5" s="412"/>
      <c r="T5" s="413"/>
      <c r="U5" s="18"/>
      <c r="V5" s="18"/>
      <c r="W5" s="414"/>
      <c r="X5" s="415"/>
      <c r="Y5" s="415"/>
      <c r="Z5" s="415"/>
      <c r="AA5" s="415"/>
      <c r="AB5" s="415"/>
      <c r="AC5" s="415"/>
      <c r="AD5" s="416"/>
      <c r="AE5" s="411"/>
      <c r="AF5" s="412"/>
      <c r="AG5" s="412"/>
      <c r="AH5" s="412"/>
      <c r="AI5" s="412"/>
      <c r="AJ5" s="412"/>
      <c r="AK5" s="412"/>
      <c r="AL5" s="413"/>
      <c r="AM5" s="29"/>
      <c r="AN5" s="460" t="s">
        <v>30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83"/>
      <c r="BC5" s="83"/>
      <c r="BD5" s="83"/>
      <c r="BE5" s="83"/>
      <c r="BF5" s="83"/>
      <c r="BG5" s="83"/>
      <c r="BH5" s="83"/>
      <c r="BI5" s="83"/>
      <c r="BJ5" s="83"/>
      <c r="BK5" s="31"/>
      <c r="BL5" s="31"/>
      <c r="BM5" s="31"/>
      <c r="BN5" s="31"/>
      <c r="BO5" s="31"/>
      <c r="BP5" s="31"/>
      <c r="BQ5" s="31"/>
      <c r="BR5" s="32"/>
      <c r="BS5" s="300"/>
      <c r="BT5" s="300"/>
      <c r="BV5" s="515">
        <f>SUM('s36'!BS25+'s37'!BS25+'s38'!BS25+'s39'!BS25+'s40'!BS25+'s41'!BS25+'s42'!BS25)</f>
        <v>0</v>
      </c>
      <c r="BW5" s="515">
        <f>SUM('s36'!BT25+'s37'!BT25+'s38'!BT25+'s39'!BT25+'s40'!BT25+'s41'!BT25+'s42'!BT25)</f>
        <v>0</v>
      </c>
      <c r="BX5" s="515" t="s">
        <v>101</v>
      </c>
    </row>
    <row r="6" spans="1:76" ht="13.5" thickBot="1" x14ac:dyDescent="0.25">
      <c r="A6" s="33"/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8"/>
      <c r="BS6" s="300"/>
      <c r="BT6" s="300"/>
      <c r="BV6" s="300"/>
    </row>
    <row r="7" spans="1:76" ht="14.25" thickBot="1" x14ac:dyDescent="0.3">
      <c r="A7" s="466" t="s">
        <v>4</v>
      </c>
      <c r="B7" s="34" t="s">
        <v>1</v>
      </c>
      <c r="C7" s="35"/>
      <c r="D7" s="36"/>
      <c r="E7" s="433" t="s">
        <v>52</v>
      </c>
      <c r="F7" s="434"/>
      <c r="G7" s="434"/>
      <c r="H7" s="434"/>
      <c r="I7" s="434"/>
      <c r="J7" s="434"/>
      <c r="K7" s="434"/>
      <c r="L7" s="435"/>
      <c r="M7" s="428" t="s">
        <v>53</v>
      </c>
      <c r="N7" s="429"/>
      <c r="O7" s="429"/>
      <c r="P7" s="429"/>
      <c r="Q7" s="429"/>
      <c r="R7" s="429"/>
      <c r="S7" s="429"/>
      <c r="T7" s="430"/>
      <c r="U7" s="41"/>
      <c r="V7" s="41"/>
      <c r="W7" s="433" t="s">
        <v>54</v>
      </c>
      <c r="X7" s="434"/>
      <c r="Y7" s="434"/>
      <c r="Z7" s="434"/>
      <c r="AA7" s="434"/>
      <c r="AB7" s="434"/>
      <c r="AC7" s="434"/>
      <c r="AD7" s="435"/>
      <c r="AE7" s="428" t="s">
        <v>51</v>
      </c>
      <c r="AF7" s="429"/>
      <c r="AG7" s="429"/>
      <c r="AH7" s="429"/>
      <c r="AI7" s="429"/>
      <c r="AJ7" s="429"/>
      <c r="AK7" s="429"/>
      <c r="AL7" s="430"/>
      <c r="AM7" s="482" t="s">
        <v>14</v>
      </c>
      <c r="AN7" s="441"/>
      <c r="AO7" s="441"/>
      <c r="AP7" s="441"/>
      <c r="AQ7" s="441"/>
      <c r="AR7" s="441"/>
      <c r="AS7" s="441"/>
      <c r="AT7" s="441"/>
      <c r="AU7" s="442"/>
      <c r="AV7" s="455" t="s">
        <v>15</v>
      </c>
      <c r="AW7" s="456"/>
      <c r="AX7" s="456"/>
      <c r="AY7" s="456"/>
      <c r="AZ7" s="456"/>
      <c r="BA7" s="456"/>
      <c r="BB7" s="457"/>
      <c r="BC7" s="396" t="s">
        <v>38</v>
      </c>
      <c r="BD7" s="397"/>
      <c r="BE7" s="397"/>
      <c r="BF7" s="397"/>
      <c r="BG7" s="397"/>
      <c r="BH7" s="397"/>
      <c r="BI7" s="398"/>
      <c r="BJ7" s="94"/>
      <c r="BK7" s="38"/>
      <c r="BL7" s="38"/>
      <c r="BM7" s="38"/>
      <c r="BN7" s="38"/>
      <c r="BO7" s="38"/>
      <c r="BP7" s="38"/>
      <c r="BQ7" s="38"/>
      <c r="BR7" s="39"/>
      <c r="BS7" s="300"/>
      <c r="BT7" s="300">
        <v>8</v>
      </c>
      <c r="BV7" s="300"/>
    </row>
    <row r="8" spans="1:76" ht="14.25" thickBot="1" x14ac:dyDescent="0.3">
      <c r="A8" s="467"/>
      <c r="B8" s="40" t="s">
        <v>2</v>
      </c>
      <c r="C8" s="41"/>
      <c r="D8" s="42"/>
      <c r="E8" s="433" t="s">
        <v>82</v>
      </c>
      <c r="F8" s="434"/>
      <c r="G8" s="434"/>
      <c r="H8" s="434"/>
      <c r="I8" s="434"/>
      <c r="J8" s="434"/>
      <c r="K8" s="434"/>
      <c r="L8" s="435"/>
      <c r="M8" s="428"/>
      <c r="N8" s="429"/>
      <c r="O8" s="429"/>
      <c r="P8" s="429"/>
      <c r="Q8" s="429"/>
      <c r="R8" s="429"/>
      <c r="S8" s="429"/>
      <c r="T8" s="430"/>
      <c r="U8" s="41"/>
      <c r="V8" s="41"/>
      <c r="W8" s="433"/>
      <c r="X8" s="434"/>
      <c r="Y8" s="434"/>
      <c r="Z8" s="434"/>
      <c r="AA8" s="434"/>
      <c r="AB8" s="434"/>
      <c r="AC8" s="434"/>
      <c r="AD8" s="435"/>
      <c r="AE8" s="428"/>
      <c r="AF8" s="429"/>
      <c r="AG8" s="429"/>
      <c r="AH8" s="429"/>
      <c r="AI8" s="429"/>
      <c r="AJ8" s="429"/>
      <c r="AK8" s="429"/>
      <c r="AL8" s="430"/>
      <c r="AM8" s="396" t="s">
        <v>35</v>
      </c>
      <c r="AN8" s="397"/>
      <c r="AO8" s="397"/>
      <c r="AP8" s="397"/>
      <c r="AQ8" s="397"/>
      <c r="AR8" s="397"/>
      <c r="AS8" s="397"/>
      <c r="AT8" s="398"/>
      <c r="AU8" s="396" t="s">
        <v>36</v>
      </c>
      <c r="AV8" s="397"/>
      <c r="AW8" s="397"/>
      <c r="AX8" s="397"/>
      <c r="AY8" s="397"/>
      <c r="AZ8" s="398"/>
      <c r="BA8" s="455" t="s">
        <v>34</v>
      </c>
      <c r="BB8" s="456"/>
      <c r="BC8" s="472"/>
      <c r="BD8" s="473"/>
      <c r="BE8" s="95"/>
      <c r="BF8" s="96"/>
      <c r="BG8" s="96"/>
      <c r="BH8" s="96"/>
      <c r="BI8" s="97"/>
      <c r="BJ8" s="45"/>
      <c r="BK8" s="45"/>
      <c r="BL8" s="45"/>
      <c r="BM8" s="45"/>
      <c r="BN8" s="45"/>
      <c r="BO8" s="45"/>
      <c r="BP8" s="45"/>
      <c r="BQ8" s="45"/>
      <c r="BR8" s="46"/>
      <c r="BS8" s="300"/>
      <c r="BT8" s="300">
        <v>2</v>
      </c>
      <c r="BV8" s="300"/>
    </row>
    <row r="9" spans="1:76" ht="14.25" thickBot="1" x14ac:dyDescent="0.3">
      <c r="A9" s="468"/>
      <c r="B9" s="47" t="s">
        <v>3</v>
      </c>
      <c r="C9" s="48"/>
      <c r="D9" s="49"/>
      <c r="E9" s="428"/>
      <c r="F9" s="429"/>
      <c r="G9" s="429"/>
      <c r="H9" s="429"/>
      <c r="I9" s="429"/>
      <c r="J9" s="429"/>
      <c r="K9" s="429"/>
      <c r="L9" s="430"/>
      <c r="M9" s="428"/>
      <c r="N9" s="429"/>
      <c r="O9" s="429"/>
      <c r="P9" s="429"/>
      <c r="Q9" s="429"/>
      <c r="R9" s="429"/>
      <c r="S9" s="429"/>
      <c r="T9" s="430"/>
      <c r="U9" s="41"/>
      <c r="V9" s="41"/>
      <c r="W9" s="428" t="s">
        <v>92</v>
      </c>
      <c r="X9" s="429"/>
      <c r="Y9" s="429"/>
      <c r="Z9" s="429"/>
      <c r="AA9" s="429"/>
      <c r="AB9" s="429"/>
      <c r="AC9" s="429"/>
      <c r="AD9" s="430"/>
      <c r="AE9" s="428" t="s">
        <v>92</v>
      </c>
      <c r="AF9" s="429"/>
      <c r="AG9" s="429"/>
      <c r="AH9" s="429"/>
      <c r="AI9" s="429"/>
      <c r="AJ9" s="429"/>
      <c r="AK9" s="429"/>
      <c r="AL9" s="430"/>
      <c r="AM9" s="82"/>
      <c r="AN9" s="52"/>
      <c r="AO9" s="52"/>
      <c r="AP9" s="52"/>
      <c r="AQ9" s="52"/>
      <c r="AR9" s="52"/>
      <c r="AS9" s="52"/>
      <c r="AT9" s="52"/>
      <c r="AU9" s="396" t="s">
        <v>29</v>
      </c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300"/>
      <c r="BT9" s="300"/>
      <c r="BV9" s="300"/>
    </row>
    <row r="10" spans="1:76" ht="14.25" thickBot="1" x14ac:dyDescent="0.3">
      <c r="A10" s="55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1"/>
      <c r="BS10" s="300"/>
      <c r="BT10" s="300"/>
      <c r="BV10" s="300"/>
    </row>
    <row r="11" spans="1:76" ht="14.25" thickBot="1" x14ac:dyDescent="0.3">
      <c r="A11" s="469" t="s">
        <v>5</v>
      </c>
      <c r="B11" s="11" t="s">
        <v>1</v>
      </c>
      <c r="C11" s="12"/>
      <c r="D11" s="13"/>
      <c r="E11" s="513" t="s">
        <v>90</v>
      </c>
      <c r="F11" s="513"/>
      <c r="G11" s="513"/>
      <c r="H11" s="513"/>
      <c r="I11" s="513"/>
      <c r="J11" s="513"/>
      <c r="K11" s="513"/>
      <c r="L11" s="513"/>
      <c r="M11" s="513" t="s">
        <v>90</v>
      </c>
      <c r="N11" s="513"/>
      <c r="O11" s="513"/>
      <c r="P11" s="513"/>
      <c r="Q11" s="513"/>
      <c r="R11" s="513"/>
      <c r="S11" s="513"/>
      <c r="T11" s="513"/>
      <c r="U11" s="12"/>
      <c r="V11" s="12"/>
      <c r="W11" s="411" t="s">
        <v>12</v>
      </c>
      <c r="X11" s="412"/>
      <c r="Y11" s="412"/>
      <c r="Z11" s="412"/>
      <c r="AA11" s="412"/>
      <c r="AB11" s="412"/>
      <c r="AC11" s="412"/>
      <c r="AD11" s="413"/>
      <c r="AE11" s="411" t="s">
        <v>24</v>
      </c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3"/>
      <c r="AY11" s="421" t="s">
        <v>16</v>
      </c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15"/>
      <c r="BL11" s="15"/>
      <c r="BM11" s="15"/>
      <c r="BN11" s="15"/>
      <c r="BO11" s="15"/>
      <c r="BP11" s="15"/>
      <c r="BQ11" s="15"/>
      <c r="BR11" s="16"/>
      <c r="BS11" s="300">
        <v>4</v>
      </c>
      <c r="BT11" s="300"/>
      <c r="BV11" s="300"/>
    </row>
    <row r="12" spans="1:76" ht="14.25" thickBot="1" x14ac:dyDescent="0.3">
      <c r="A12" s="470"/>
      <c r="B12" s="17" t="s">
        <v>2</v>
      </c>
      <c r="C12" s="18"/>
      <c r="D12" s="19"/>
      <c r="E12" s="414"/>
      <c r="F12" s="415"/>
      <c r="G12" s="415"/>
      <c r="H12" s="415"/>
      <c r="I12" s="415"/>
      <c r="J12" s="415"/>
      <c r="K12" s="415"/>
      <c r="L12" s="416"/>
      <c r="M12" s="411"/>
      <c r="N12" s="412"/>
      <c r="O12" s="412"/>
      <c r="P12" s="412"/>
      <c r="Q12" s="412"/>
      <c r="R12" s="412"/>
      <c r="S12" s="412"/>
      <c r="T12" s="413"/>
      <c r="U12" s="18"/>
      <c r="V12" s="18"/>
      <c r="W12" s="443" t="s">
        <v>17</v>
      </c>
      <c r="X12" s="444"/>
      <c r="Y12" s="444"/>
      <c r="Z12" s="444"/>
      <c r="AA12" s="444"/>
      <c r="AB12" s="444"/>
      <c r="AC12" s="444"/>
      <c r="AD12" s="444"/>
      <c r="AE12" s="445"/>
      <c r="AF12" s="445"/>
      <c r="AG12" s="445"/>
      <c r="AH12" s="445"/>
      <c r="AI12" s="445"/>
      <c r="AJ12" s="445"/>
      <c r="AK12" s="445"/>
      <c r="AL12" s="445"/>
      <c r="AM12" s="445"/>
      <c r="AN12" s="446"/>
      <c r="AO12" s="405" t="s">
        <v>27</v>
      </c>
      <c r="AP12" s="406"/>
      <c r="AQ12" s="406"/>
      <c r="AR12" s="406"/>
      <c r="AS12" s="406"/>
      <c r="AT12" s="407"/>
      <c r="AU12" s="431" t="s">
        <v>21</v>
      </c>
      <c r="AV12" s="432"/>
      <c r="AW12" s="432"/>
      <c r="AX12" s="432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4"/>
      <c r="BK12" s="22"/>
      <c r="BL12" s="22"/>
      <c r="BM12" s="22"/>
      <c r="BN12" s="22"/>
      <c r="BO12" s="22"/>
      <c r="BP12" s="22"/>
      <c r="BQ12" s="22"/>
      <c r="BR12" s="23"/>
      <c r="BS12" s="300"/>
      <c r="BT12" s="300"/>
      <c r="BV12" s="300"/>
    </row>
    <row r="13" spans="1:76" ht="14.25" thickBot="1" x14ac:dyDescent="0.3">
      <c r="A13" s="471"/>
      <c r="B13" s="24" t="s">
        <v>3</v>
      </c>
      <c r="C13" s="25"/>
      <c r="D13" s="26"/>
      <c r="E13" s="414"/>
      <c r="F13" s="415"/>
      <c r="G13" s="415"/>
      <c r="H13" s="415"/>
      <c r="I13" s="415"/>
      <c r="J13" s="415"/>
      <c r="K13" s="415"/>
      <c r="L13" s="416"/>
      <c r="M13" s="411"/>
      <c r="N13" s="412"/>
      <c r="O13" s="412"/>
      <c r="P13" s="412"/>
      <c r="Q13" s="412"/>
      <c r="R13" s="412"/>
      <c r="S13" s="412"/>
      <c r="T13" s="413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6"/>
      <c r="AL13" s="56"/>
      <c r="AM13" s="56"/>
      <c r="AN13" s="56"/>
      <c r="AO13" s="88"/>
      <c r="AP13" s="88"/>
      <c r="AQ13" s="88"/>
      <c r="AR13" s="88"/>
      <c r="AS13" s="417" t="s">
        <v>30</v>
      </c>
      <c r="AT13" s="418"/>
      <c r="AU13" s="419"/>
      <c r="AV13" s="419"/>
      <c r="AW13" s="419"/>
      <c r="AX13" s="419"/>
      <c r="AY13" s="419"/>
      <c r="AZ13" s="420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2"/>
      <c r="BS13" s="300"/>
      <c r="BT13" s="300"/>
      <c r="BV13" s="300"/>
    </row>
    <row r="14" spans="1:76" ht="14.25" thickBot="1" x14ac:dyDescent="0.3">
      <c r="A14" s="55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  <c r="BF14" s="450"/>
      <c r="BG14" s="450"/>
      <c r="BH14" s="450"/>
      <c r="BI14" s="450"/>
      <c r="BJ14" s="450"/>
      <c r="BK14" s="450"/>
      <c r="BL14" s="450"/>
      <c r="BM14" s="450"/>
      <c r="BN14" s="450"/>
      <c r="BO14" s="450"/>
      <c r="BP14" s="450"/>
      <c r="BQ14" s="450"/>
      <c r="BR14" s="451"/>
      <c r="BS14" s="300"/>
      <c r="BT14" s="300"/>
      <c r="BV14" s="300"/>
    </row>
    <row r="15" spans="1:76" ht="14.25" thickBot="1" x14ac:dyDescent="0.3">
      <c r="A15" s="466" t="s">
        <v>6</v>
      </c>
      <c r="B15" s="34" t="s">
        <v>1</v>
      </c>
      <c r="C15" s="35"/>
      <c r="D15" s="36"/>
      <c r="E15" s="433" t="s">
        <v>51</v>
      </c>
      <c r="F15" s="434"/>
      <c r="G15" s="434"/>
      <c r="H15" s="434"/>
      <c r="I15" s="434"/>
      <c r="J15" s="434"/>
      <c r="K15" s="434"/>
      <c r="L15" s="435"/>
      <c r="M15" s="428" t="s">
        <v>52</v>
      </c>
      <c r="N15" s="429"/>
      <c r="O15" s="429"/>
      <c r="P15" s="429"/>
      <c r="Q15" s="429"/>
      <c r="R15" s="429"/>
      <c r="S15" s="429"/>
      <c r="T15" s="430"/>
      <c r="U15" s="41"/>
      <c r="V15" s="41"/>
      <c r="W15" s="513" t="s">
        <v>90</v>
      </c>
      <c r="X15" s="513"/>
      <c r="Y15" s="513"/>
      <c r="Z15" s="513"/>
      <c r="AA15" s="513"/>
      <c r="AB15" s="513"/>
      <c r="AC15" s="513"/>
      <c r="AD15" s="513"/>
      <c r="AE15" s="428"/>
      <c r="AF15" s="429"/>
      <c r="AG15" s="429"/>
      <c r="AH15" s="429"/>
      <c r="AI15" s="429"/>
      <c r="AJ15" s="429"/>
      <c r="AK15" s="429"/>
      <c r="AL15" s="430"/>
      <c r="AM15" s="384"/>
      <c r="AN15" s="396" t="s">
        <v>11</v>
      </c>
      <c r="AO15" s="397"/>
      <c r="AP15" s="397"/>
      <c r="AQ15" s="397"/>
      <c r="AR15" s="397"/>
      <c r="AS15" s="397"/>
      <c r="AT15" s="397"/>
      <c r="AU15" s="397"/>
      <c r="AV15" s="397"/>
      <c r="AW15" s="397"/>
      <c r="AX15" s="398"/>
      <c r="AY15" s="396" t="s">
        <v>22</v>
      </c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8"/>
      <c r="BP15" s="338"/>
      <c r="BQ15" s="357"/>
      <c r="BR15" s="358"/>
      <c r="BS15" s="300">
        <v>2</v>
      </c>
      <c r="BT15" s="300">
        <v>4</v>
      </c>
      <c r="BV15" s="300"/>
    </row>
    <row r="16" spans="1:76" ht="14.25" thickBot="1" x14ac:dyDescent="0.3">
      <c r="A16" s="467"/>
      <c r="B16" s="40" t="s">
        <v>2</v>
      </c>
      <c r="C16" s="41"/>
      <c r="D16" s="42"/>
      <c r="E16" s="433"/>
      <c r="F16" s="434"/>
      <c r="G16" s="434"/>
      <c r="H16" s="434"/>
      <c r="I16" s="434"/>
      <c r="J16" s="434"/>
      <c r="K16" s="434"/>
      <c r="L16" s="435"/>
      <c r="M16" s="428"/>
      <c r="N16" s="429"/>
      <c r="O16" s="429"/>
      <c r="P16" s="429"/>
      <c r="Q16" s="429"/>
      <c r="R16" s="429"/>
      <c r="S16" s="429"/>
      <c r="T16" s="430"/>
      <c r="U16" s="41"/>
      <c r="V16" s="41"/>
      <c r="W16" s="433"/>
      <c r="X16" s="434"/>
      <c r="Y16" s="434"/>
      <c r="Z16" s="434"/>
      <c r="AA16" s="434"/>
      <c r="AB16" s="434"/>
      <c r="AC16" s="434"/>
      <c r="AD16" s="435"/>
      <c r="AE16" s="428"/>
      <c r="AF16" s="429"/>
      <c r="AG16" s="429"/>
      <c r="AH16" s="429"/>
      <c r="AI16" s="429"/>
      <c r="AJ16" s="429"/>
      <c r="AK16" s="429"/>
      <c r="AL16" s="430"/>
      <c r="AM16" s="386"/>
      <c r="AN16" s="380"/>
      <c r="AO16" s="380"/>
      <c r="AP16" s="380"/>
      <c r="AQ16" s="389"/>
      <c r="AR16" s="389"/>
      <c r="AS16" s="389"/>
      <c r="AT16" s="389"/>
      <c r="AU16" s="389"/>
      <c r="AV16" s="389"/>
      <c r="AW16" s="389"/>
      <c r="AX16" s="390"/>
      <c r="AY16" s="439" t="s">
        <v>33</v>
      </c>
      <c r="AZ16" s="440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2"/>
      <c r="BS16" s="300"/>
      <c r="BT16" s="300"/>
      <c r="BV16" s="300"/>
    </row>
    <row r="17" spans="1:74" ht="14.25" thickBot="1" x14ac:dyDescent="0.3">
      <c r="A17" s="468"/>
      <c r="B17" s="47" t="s">
        <v>3</v>
      </c>
      <c r="C17" s="48"/>
      <c r="D17" s="49"/>
      <c r="E17" s="433"/>
      <c r="F17" s="434"/>
      <c r="G17" s="434"/>
      <c r="H17" s="434"/>
      <c r="I17" s="434"/>
      <c r="J17" s="434"/>
      <c r="K17" s="434"/>
      <c r="L17" s="435"/>
      <c r="M17" s="428"/>
      <c r="N17" s="429"/>
      <c r="O17" s="429"/>
      <c r="P17" s="429"/>
      <c r="Q17" s="429"/>
      <c r="R17" s="429"/>
      <c r="S17" s="429"/>
      <c r="T17" s="430"/>
      <c r="U17" s="41"/>
      <c r="V17" s="41"/>
      <c r="W17" s="433"/>
      <c r="X17" s="434"/>
      <c r="Y17" s="434"/>
      <c r="Z17" s="434"/>
      <c r="AA17" s="434"/>
      <c r="AB17" s="434"/>
      <c r="AC17" s="434"/>
      <c r="AD17" s="435"/>
      <c r="AE17" s="428"/>
      <c r="AF17" s="429"/>
      <c r="AG17" s="429"/>
      <c r="AH17" s="429"/>
      <c r="AI17" s="429"/>
      <c r="AJ17" s="429"/>
      <c r="AK17" s="429"/>
      <c r="AL17" s="429"/>
      <c r="AM17" s="391"/>
      <c r="AN17" s="385"/>
      <c r="AO17" s="385"/>
      <c r="AP17" s="385"/>
      <c r="AQ17" s="396" t="s">
        <v>30</v>
      </c>
      <c r="AR17" s="397"/>
      <c r="AS17" s="397"/>
      <c r="AT17" s="397"/>
      <c r="AU17" s="397"/>
      <c r="AV17" s="397"/>
      <c r="AW17" s="397"/>
      <c r="AX17" s="397"/>
      <c r="AY17" s="397"/>
      <c r="AZ17" s="398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4"/>
      <c r="BS17" s="300"/>
      <c r="BT17" s="300"/>
      <c r="BV17" s="300"/>
    </row>
    <row r="18" spans="1:74" ht="14.25" thickBot="1" x14ac:dyDescent="0.3">
      <c r="A18" s="55"/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1"/>
      <c r="BS18" s="300"/>
      <c r="BT18" s="300"/>
      <c r="BV18" s="300"/>
    </row>
    <row r="19" spans="1:74" ht="14.25" thickBot="1" x14ac:dyDescent="0.3">
      <c r="A19" s="469" t="s">
        <v>7</v>
      </c>
      <c r="B19" s="11" t="s">
        <v>1</v>
      </c>
      <c r="C19" s="12"/>
      <c r="D19" s="13"/>
      <c r="E19" s="513" t="s">
        <v>90</v>
      </c>
      <c r="F19" s="513"/>
      <c r="G19" s="513"/>
      <c r="H19" s="513"/>
      <c r="I19" s="513"/>
      <c r="J19" s="513"/>
      <c r="K19" s="513"/>
      <c r="L19" s="513"/>
      <c r="M19" s="411" t="s">
        <v>52</v>
      </c>
      <c r="N19" s="412"/>
      <c r="O19" s="412"/>
      <c r="P19" s="412"/>
      <c r="Q19" s="412"/>
      <c r="R19" s="412"/>
      <c r="S19" s="412"/>
      <c r="T19" s="413"/>
      <c r="U19" s="80"/>
      <c r="V19" s="19"/>
      <c r="W19" s="411" t="s">
        <v>56</v>
      </c>
      <c r="X19" s="412"/>
      <c r="Y19" s="412"/>
      <c r="Z19" s="412"/>
      <c r="AA19" s="412"/>
      <c r="AB19" s="412"/>
      <c r="AC19" s="412"/>
      <c r="AD19" s="413"/>
      <c r="AE19" s="414" t="s">
        <v>51</v>
      </c>
      <c r="AF19" s="415"/>
      <c r="AG19" s="415"/>
      <c r="AH19" s="415"/>
      <c r="AI19" s="415"/>
      <c r="AJ19" s="415"/>
      <c r="AK19" s="415"/>
      <c r="AL19" s="416"/>
      <c r="AM19" s="421" t="s">
        <v>24</v>
      </c>
      <c r="AN19" s="419"/>
      <c r="AO19" s="419"/>
      <c r="AP19" s="419"/>
      <c r="AQ19" s="419"/>
      <c r="AR19" s="419"/>
      <c r="AS19" s="419"/>
      <c r="AT19" s="420"/>
      <c r="AU19" s="421" t="s">
        <v>23</v>
      </c>
      <c r="AV19" s="419"/>
      <c r="AW19" s="419"/>
      <c r="AX19" s="419"/>
      <c r="AY19" s="419"/>
      <c r="AZ19" s="420"/>
      <c r="BA19" s="421" t="s">
        <v>16</v>
      </c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20"/>
      <c r="BS19" s="300">
        <v>2</v>
      </c>
      <c r="BT19" s="300">
        <v>6</v>
      </c>
      <c r="BV19" s="300"/>
    </row>
    <row r="20" spans="1:74" ht="14.25" thickBot="1" x14ac:dyDescent="0.3">
      <c r="A20" s="470"/>
      <c r="B20" s="17" t="s">
        <v>2</v>
      </c>
      <c r="C20" s="18"/>
      <c r="D20" s="19"/>
      <c r="E20" s="513" t="s">
        <v>90</v>
      </c>
      <c r="F20" s="513"/>
      <c r="G20" s="513"/>
      <c r="H20" s="513"/>
      <c r="I20" s="513"/>
      <c r="J20" s="513"/>
      <c r="K20" s="513"/>
      <c r="L20" s="513"/>
      <c r="M20" s="411"/>
      <c r="N20" s="412"/>
      <c r="O20" s="412"/>
      <c r="P20" s="412"/>
      <c r="Q20" s="412"/>
      <c r="R20" s="412"/>
      <c r="S20" s="412"/>
      <c r="T20" s="413"/>
      <c r="U20" s="18"/>
      <c r="V20" s="18"/>
      <c r="W20" s="414"/>
      <c r="X20" s="415"/>
      <c r="Y20" s="415"/>
      <c r="Z20" s="415"/>
      <c r="AA20" s="415"/>
      <c r="AB20" s="415"/>
      <c r="AC20" s="415"/>
      <c r="AD20" s="416"/>
      <c r="AE20" s="411" t="s">
        <v>57</v>
      </c>
      <c r="AF20" s="412"/>
      <c r="AG20" s="412"/>
      <c r="AH20" s="412"/>
      <c r="AI20" s="412"/>
      <c r="AJ20" s="412"/>
      <c r="AK20" s="412"/>
      <c r="AL20" s="413"/>
      <c r="AM20" s="392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8"/>
      <c r="BC20" s="458" t="s">
        <v>37</v>
      </c>
      <c r="BD20" s="459"/>
      <c r="BE20" s="459"/>
      <c r="BF20" s="459"/>
      <c r="BG20" s="459"/>
      <c r="BH20" s="459"/>
      <c r="BI20" s="419"/>
      <c r="BJ20" s="419"/>
      <c r="BK20" s="419"/>
      <c r="BL20" s="419"/>
      <c r="BM20" s="419"/>
      <c r="BN20" s="419"/>
      <c r="BO20" s="419"/>
      <c r="BP20" s="419"/>
      <c r="BQ20" s="419"/>
      <c r="BR20" s="420"/>
      <c r="BS20" s="300">
        <v>2</v>
      </c>
      <c r="BT20" s="300">
        <v>2</v>
      </c>
      <c r="BV20" s="300"/>
    </row>
    <row r="21" spans="1:74" ht="14.25" thickBot="1" x14ac:dyDescent="0.3">
      <c r="A21" s="471"/>
      <c r="B21" s="24" t="s">
        <v>3</v>
      </c>
      <c r="C21" s="25"/>
      <c r="D21" s="26"/>
      <c r="E21" s="414"/>
      <c r="F21" s="415"/>
      <c r="G21" s="415"/>
      <c r="H21" s="415"/>
      <c r="I21" s="415"/>
      <c r="J21" s="415"/>
      <c r="K21" s="415"/>
      <c r="L21" s="416"/>
      <c r="M21" s="411"/>
      <c r="N21" s="412"/>
      <c r="O21" s="412"/>
      <c r="P21" s="412"/>
      <c r="Q21" s="412"/>
      <c r="R21" s="412"/>
      <c r="S21" s="412"/>
      <c r="T21" s="413"/>
      <c r="U21" s="18"/>
      <c r="V21" s="18"/>
      <c r="W21" s="414"/>
      <c r="X21" s="415"/>
      <c r="Y21" s="415"/>
      <c r="Z21" s="415"/>
      <c r="AA21" s="415"/>
      <c r="AB21" s="415"/>
      <c r="AC21" s="415"/>
      <c r="AD21" s="416"/>
      <c r="AE21" s="411"/>
      <c r="AF21" s="412"/>
      <c r="AG21" s="412"/>
      <c r="AH21" s="412"/>
      <c r="AI21" s="412"/>
      <c r="AJ21" s="412"/>
      <c r="AK21" s="412"/>
      <c r="AL21" s="413"/>
      <c r="AM21" s="83"/>
      <c r="AN21" s="421" t="s">
        <v>31</v>
      </c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20"/>
      <c r="BI21" s="83"/>
      <c r="BJ21" s="83"/>
      <c r="BK21" s="83"/>
      <c r="BL21" s="83"/>
      <c r="BM21" s="83"/>
      <c r="BN21" s="83"/>
      <c r="BO21" s="83"/>
      <c r="BP21" s="83"/>
      <c r="BQ21" s="83"/>
      <c r="BR21" s="93"/>
      <c r="BS21" s="300"/>
      <c r="BT21" s="300"/>
      <c r="BV21" s="300"/>
    </row>
    <row r="22" spans="1:74" ht="14.25" thickBot="1" x14ac:dyDescent="0.3">
      <c r="A22" s="55"/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  <c r="BS22" s="300"/>
      <c r="BT22" s="300"/>
      <c r="BV22" s="300"/>
    </row>
    <row r="23" spans="1:74" ht="14.25" thickBot="1" x14ac:dyDescent="0.3">
      <c r="A23" s="466" t="s">
        <v>8</v>
      </c>
      <c r="B23" s="59" t="s">
        <v>1</v>
      </c>
      <c r="C23" s="60"/>
      <c r="D23" s="60"/>
      <c r="E23" s="60"/>
      <c r="F23" s="84"/>
      <c r="G23" s="425" t="s">
        <v>25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7"/>
      <c r="W23" s="61"/>
      <c r="X23" s="61"/>
      <c r="Y23" s="447" t="s">
        <v>81</v>
      </c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9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60"/>
      <c r="BQ23" s="60"/>
      <c r="BR23" s="62"/>
      <c r="BS23" s="300">
        <f>SUM(BS3+BS7+BS11+BS15+BS19)</f>
        <v>12</v>
      </c>
      <c r="BT23" s="300">
        <f>SUM(BT3+BT7+BT11+BT15+BT19)</f>
        <v>22</v>
      </c>
      <c r="BU23" s="300" t="s">
        <v>99</v>
      </c>
    </row>
    <row r="24" spans="1:74" ht="13.5" thickBot="1" x14ac:dyDescent="0.25">
      <c r="A24" s="467"/>
      <c r="B24" s="63" t="s">
        <v>2</v>
      </c>
      <c r="C24" s="110"/>
      <c r="D24" s="110"/>
      <c r="E24" s="110"/>
      <c r="F24" s="110"/>
      <c r="G24" s="107"/>
      <c r="H24" s="111"/>
      <c r="I24" s="436" t="s">
        <v>17</v>
      </c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8"/>
      <c r="AF24" s="436" t="s">
        <v>19</v>
      </c>
      <c r="AG24" s="437"/>
      <c r="AH24" s="437"/>
      <c r="AI24" s="437"/>
      <c r="AJ24" s="437"/>
      <c r="AK24" s="437"/>
      <c r="AL24" s="437"/>
      <c r="AM24" s="437"/>
      <c r="AN24" s="438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0"/>
      <c r="BQ24" s="110"/>
      <c r="BR24" s="120"/>
      <c r="BS24" s="300">
        <f>SUM(BS4+BS8+BS12+BS16+BS20)</f>
        <v>6</v>
      </c>
      <c r="BT24" s="300">
        <f>SUM(BT4+BT8+BT12+BT16+BT20)</f>
        <v>4</v>
      </c>
      <c r="BU24" s="300" t="s">
        <v>100</v>
      </c>
    </row>
    <row r="25" spans="1:74" ht="13.5" thickBot="1" x14ac:dyDescent="0.25">
      <c r="A25" s="468"/>
      <c r="B25" s="65" t="s">
        <v>3</v>
      </c>
      <c r="C25" s="422" t="s">
        <v>30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 s="300">
        <f>SUM(BS5+BS9+BS13+BS17+BS21)</f>
        <v>0</v>
      </c>
      <c r="BT25" s="300">
        <f>SUM(BT5+BT9+BT13+BT17+BT21)</f>
        <v>0</v>
      </c>
      <c r="BU25" s="300" t="s">
        <v>101</v>
      </c>
    </row>
    <row r="26" spans="1:74" ht="14.25" thickBot="1" x14ac:dyDescent="0.3">
      <c r="A26" s="55"/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1"/>
    </row>
    <row r="27" spans="1:74" ht="14.25" thickBot="1" x14ac:dyDescent="0.3">
      <c r="A27" s="463" t="s">
        <v>9</v>
      </c>
      <c r="B27" s="66" t="s">
        <v>1</v>
      </c>
      <c r="C27" s="479" t="s">
        <v>48</v>
      </c>
      <c r="D27" s="480"/>
      <c r="E27" s="480"/>
      <c r="F27" s="481"/>
      <c r="G27" s="474" t="s">
        <v>36</v>
      </c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  <c r="U27" s="91"/>
      <c r="V27" s="67"/>
      <c r="W27" s="68"/>
      <c r="X27" s="68"/>
      <c r="Y27" s="68"/>
      <c r="Z27" s="85"/>
      <c r="AA27" s="402" t="s">
        <v>26</v>
      </c>
      <c r="AB27" s="403"/>
      <c r="AC27" s="403"/>
      <c r="AD27" s="403"/>
      <c r="AE27" s="403"/>
      <c r="AF27" s="403"/>
      <c r="AG27" s="403"/>
      <c r="AH27" s="404"/>
      <c r="AI27" s="86"/>
      <c r="AJ27" s="68"/>
      <c r="AK27" s="68"/>
      <c r="AL27" s="6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6"/>
    </row>
    <row r="28" spans="1:74" ht="14.25" thickBot="1" x14ac:dyDescent="0.3">
      <c r="A28" s="464"/>
      <c r="B28" s="69" t="s">
        <v>2</v>
      </c>
      <c r="C28" s="70"/>
      <c r="D28" s="70"/>
      <c r="E28" s="70"/>
      <c r="F28" s="89"/>
      <c r="G28" s="408" t="s">
        <v>28</v>
      </c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92"/>
      <c r="T28" s="87"/>
      <c r="U28" s="70"/>
      <c r="V28" s="70"/>
      <c r="W28" s="70"/>
      <c r="X28" s="70"/>
      <c r="Y28" s="70"/>
      <c r="Z28" s="70"/>
      <c r="AA28" s="87"/>
      <c r="AB28" s="87"/>
      <c r="AC28" s="87"/>
      <c r="AD28" s="87"/>
      <c r="AE28" s="87"/>
      <c r="AF28" s="87"/>
      <c r="AG28" s="87"/>
      <c r="AH28" s="87"/>
      <c r="AI28" s="70"/>
      <c r="AJ28" s="70"/>
      <c r="AK28" s="70"/>
      <c r="AL28" s="70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3"/>
    </row>
    <row r="29" spans="1:74" ht="14.25" thickBot="1" x14ac:dyDescent="0.3">
      <c r="A29" s="465"/>
      <c r="B29" s="71" t="s">
        <v>3</v>
      </c>
      <c r="C29" s="72"/>
      <c r="D29" s="72"/>
      <c r="E29" s="72"/>
      <c r="F29" s="72"/>
      <c r="G29" s="399" t="s">
        <v>30</v>
      </c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1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2"/>
    </row>
    <row r="30" spans="1:74" ht="21.75" x14ac:dyDescent="0.2">
      <c r="A30" s="73"/>
      <c r="B30" s="74"/>
      <c r="C30" s="75">
        <v>8</v>
      </c>
      <c r="D30" s="75">
        <v>8.15</v>
      </c>
      <c r="E30" s="75">
        <v>8.3000000000000007</v>
      </c>
      <c r="F30" s="75">
        <v>8.4499999999999993</v>
      </c>
      <c r="G30" s="73">
        <v>9</v>
      </c>
      <c r="H30" s="73">
        <v>9.15</v>
      </c>
      <c r="I30" s="73">
        <v>9.3000000000000007</v>
      </c>
      <c r="J30" s="73">
        <v>9.4499999999999993</v>
      </c>
      <c r="K30" s="75">
        <v>10</v>
      </c>
      <c r="L30" s="75">
        <v>10.15</v>
      </c>
      <c r="M30" s="75">
        <v>10.3</v>
      </c>
      <c r="N30" s="75">
        <v>10.45</v>
      </c>
      <c r="O30" s="73">
        <v>11</v>
      </c>
      <c r="P30" s="73">
        <v>11.15</v>
      </c>
      <c r="Q30" s="73">
        <v>11.3</v>
      </c>
      <c r="R30" s="73">
        <v>11.45</v>
      </c>
      <c r="S30" s="75">
        <v>12</v>
      </c>
      <c r="T30" s="75">
        <v>12.15</v>
      </c>
      <c r="U30" s="75">
        <v>12.3</v>
      </c>
      <c r="V30" s="75">
        <v>12.45</v>
      </c>
      <c r="W30" s="73">
        <v>13</v>
      </c>
      <c r="X30" s="73">
        <v>13.15</v>
      </c>
      <c r="Y30" s="73">
        <v>13.3</v>
      </c>
      <c r="Z30" s="73">
        <v>13.45</v>
      </c>
      <c r="AA30" s="75">
        <v>14</v>
      </c>
      <c r="AB30" s="75">
        <v>14.15</v>
      </c>
      <c r="AC30" s="75">
        <v>14.3</v>
      </c>
      <c r="AD30" s="75">
        <v>14.45</v>
      </c>
      <c r="AE30" s="73">
        <v>15</v>
      </c>
      <c r="AF30" s="73">
        <v>15.15</v>
      </c>
      <c r="AG30" s="73">
        <v>15.3</v>
      </c>
      <c r="AH30" s="73">
        <v>15.45</v>
      </c>
      <c r="AI30" s="75">
        <v>16</v>
      </c>
      <c r="AJ30" s="76">
        <v>16.149999999999999</v>
      </c>
      <c r="AK30" s="75">
        <v>16.3</v>
      </c>
      <c r="AL30" s="75">
        <v>16.45</v>
      </c>
      <c r="AM30" s="73">
        <v>17</v>
      </c>
      <c r="AN30" s="73">
        <v>17.149999999999999</v>
      </c>
      <c r="AO30" s="73">
        <v>17.3</v>
      </c>
      <c r="AP30" s="73">
        <v>17.45</v>
      </c>
      <c r="AQ30" s="75">
        <v>18</v>
      </c>
      <c r="AR30" s="75">
        <v>18.149999999999999</v>
      </c>
      <c r="AS30" s="75">
        <v>18.3</v>
      </c>
      <c r="AT30" s="75">
        <v>18.45</v>
      </c>
      <c r="AU30" s="73">
        <v>19</v>
      </c>
      <c r="AV30" s="73">
        <v>19.149999999999999</v>
      </c>
      <c r="AW30" s="73">
        <v>19.3</v>
      </c>
      <c r="AX30" s="73">
        <v>19.45</v>
      </c>
      <c r="AY30" s="75">
        <v>20</v>
      </c>
      <c r="AZ30" s="75">
        <v>20.149999999999999</v>
      </c>
      <c r="BA30" s="75">
        <v>20.3</v>
      </c>
      <c r="BB30" s="75">
        <v>20.45</v>
      </c>
      <c r="BC30" s="73">
        <v>21</v>
      </c>
      <c r="BD30" s="73">
        <v>21.15</v>
      </c>
      <c r="BE30" s="73">
        <v>21.3</v>
      </c>
      <c r="BF30" s="77">
        <v>21.45</v>
      </c>
      <c r="BG30" s="75">
        <v>22</v>
      </c>
      <c r="BH30" s="75">
        <v>22.15</v>
      </c>
      <c r="BI30" s="75">
        <v>22.3</v>
      </c>
      <c r="BJ30" s="78">
        <v>22.45</v>
      </c>
      <c r="BK30" s="79">
        <v>23</v>
      </c>
      <c r="BL30" s="79">
        <f>BK30+0.15</f>
        <v>23.15</v>
      </c>
      <c r="BM30" s="79">
        <f>BL30+0.15</f>
        <v>23.299999999999997</v>
      </c>
      <c r="BN30" s="79">
        <f>BM30+0.15</f>
        <v>23.449999999999996</v>
      </c>
      <c r="BO30" s="78">
        <v>0</v>
      </c>
      <c r="BP30" s="78">
        <f>BO30+0.15</f>
        <v>0.15</v>
      </c>
      <c r="BQ30" s="78">
        <f>BP30+0.15</f>
        <v>0.3</v>
      </c>
      <c r="BR30" s="78">
        <f>BQ30+0.15</f>
        <v>0.44999999999999996</v>
      </c>
    </row>
  </sheetData>
  <mergeCells count="105">
    <mergeCell ref="B22:BR22"/>
    <mergeCell ref="E20:L20"/>
    <mergeCell ref="M20:T20"/>
    <mergeCell ref="W20:AD20"/>
    <mergeCell ref="AE20:AL20"/>
    <mergeCell ref="BC20:BR20"/>
    <mergeCell ref="B26:BR26"/>
    <mergeCell ref="A27:A29"/>
    <mergeCell ref="C27:F27"/>
    <mergeCell ref="G27:T27"/>
    <mergeCell ref="AA27:AH27"/>
    <mergeCell ref="G28:R28"/>
    <mergeCell ref="G29:R29"/>
    <mergeCell ref="A23:A25"/>
    <mergeCell ref="G23:V23"/>
    <mergeCell ref="Y23:AR23"/>
    <mergeCell ref="I24:AE24"/>
    <mergeCell ref="AF24:AN24"/>
    <mergeCell ref="C25:BR25"/>
    <mergeCell ref="B18:BR18"/>
    <mergeCell ref="A19:A21"/>
    <mergeCell ref="E19:L19"/>
    <mergeCell ref="M19:T19"/>
    <mergeCell ref="W19:AD19"/>
    <mergeCell ref="AE19:AL19"/>
    <mergeCell ref="AM19:AT19"/>
    <mergeCell ref="AU19:AZ19"/>
    <mergeCell ref="BA19:BR19"/>
    <mergeCell ref="E21:L21"/>
    <mergeCell ref="M21:T21"/>
    <mergeCell ref="W21:AD21"/>
    <mergeCell ref="AE21:AL21"/>
    <mergeCell ref="AN21:BH21"/>
    <mergeCell ref="AY15:BO15"/>
    <mergeCell ref="E16:L16"/>
    <mergeCell ref="M16:T16"/>
    <mergeCell ref="W16:AD16"/>
    <mergeCell ref="AE16:AL16"/>
    <mergeCell ref="AY16:BR16"/>
    <mergeCell ref="A15:A17"/>
    <mergeCell ref="E15:L15"/>
    <mergeCell ref="M15:T15"/>
    <mergeCell ref="W15:AD15"/>
    <mergeCell ref="AE15:AL15"/>
    <mergeCell ref="AN15:AX15"/>
    <mergeCell ref="E17:L17"/>
    <mergeCell ref="M17:T17"/>
    <mergeCell ref="W17:AD17"/>
    <mergeCell ref="AE17:AL17"/>
    <mergeCell ref="AQ17:AZ17"/>
    <mergeCell ref="AO12:AT12"/>
    <mergeCell ref="AU12:BJ12"/>
    <mergeCell ref="E13:L13"/>
    <mergeCell ref="M13:T13"/>
    <mergeCell ref="AS13:AZ13"/>
    <mergeCell ref="B14:BR14"/>
    <mergeCell ref="B10:BR10"/>
    <mergeCell ref="A11:A13"/>
    <mergeCell ref="E11:L11"/>
    <mergeCell ref="M11:T11"/>
    <mergeCell ref="W11:AD11"/>
    <mergeCell ref="AE11:AX11"/>
    <mergeCell ref="AY11:BJ11"/>
    <mergeCell ref="E12:L12"/>
    <mergeCell ref="M12:T12"/>
    <mergeCell ref="W12:AN12"/>
    <mergeCell ref="B6:BR6"/>
    <mergeCell ref="A7:A9"/>
    <mergeCell ref="E7:L7"/>
    <mergeCell ref="M7:T7"/>
    <mergeCell ref="W7:AD7"/>
    <mergeCell ref="AE7:AL7"/>
    <mergeCell ref="AM7:AU7"/>
    <mergeCell ref="AV7:BB7"/>
    <mergeCell ref="BC7:BI7"/>
    <mergeCell ref="BA8:BD8"/>
    <mergeCell ref="E9:L9"/>
    <mergeCell ref="M9:T9"/>
    <mergeCell ref="W9:AD9"/>
    <mergeCell ref="AE9:AL9"/>
    <mergeCell ref="AU9:BF9"/>
    <mergeCell ref="E8:L8"/>
    <mergeCell ref="M8:T8"/>
    <mergeCell ref="W8:AD8"/>
    <mergeCell ref="AE8:AL8"/>
    <mergeCell ref="AM8:AT8"/>
    <mergeCell ref="AU8:AZ8"/>
    <mergeCell ref="AV3:BP3"/>
    <mergeCell ref="E4:L4"/>
    <mergeCell ref="M4:T4"/>
    <mergeCell ref="W4:AD4"/>
    <mergeCell ref="AE4:AL4"/>
    <mergeCell ref="AM4:AT4"/>
    <mergeCell ref="AU4:BJ4"/>
    <mergeCell ref="A3:A5"/>
    <mergeCell ref="E3:L3"/>
    <mergeCell ref="M3:T3"/>
    <mergeCell ref="W3:AD3"/>
    <mergeCell ref="AE3:AL3"/>
    <mergeCell ref="AO3:AU3"/>
    <mergeCell ref="E5:L5"/>
    <mergeCell ref="M5:T5"/>
    <mergeCell ref="W5:AD5"/>
    <mergeCell ref="AE5:AL5"/>
    <mergeCell ref="AN5:B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50</vt:i4>
      </vt:variant>
    </vt:vector>
  </HeadingPairs>
  <TitlesOfParts>
    <vt:vector size="50" baseType="lpstr">
      <vt:lpstr>vierge période scolaire </vt:lpstr>
      <vt:lpstr>vierge vacances scolaires</vt:lpstr>
      <vt:lpstr>s36</vt:lpstr>
      <vt:lpstr>s37</vt:lpstr>
      <vt:lpstr>s38</vt:lpstr>
      <vt:lpstr>s39</vt:lpstr>
      <vt:lpstr>s40</vt:lpstr>
      <vt:lpstr>s41</vt:lpstr>
      <vt:lpstr>s42</vt:lpstr>
      <vt:lpstr>s43</vt:lpstr>
      <vt:lpstr>s44</vt:lpstr>
      <vt:lpstr>s45</vt:lpstr>
      <vt:lpstr>s46</vt:lpstr>
      <vt:lpstr>s47</vt:lpstr>
      <vt:lpstr>s48</vt:lpstr>
      <vt:lpstr>s49</vt:lpstr>
      <vt:lpstr>s50</vt:lpstr>
      <vt:lpstr>s51</vt:lpstr>
      <vt:lpstr>s52</vt:lpstr>
      <vt:lpstr>s53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CHARTIER</dc:creator>
  <cp:lastModifiedBy>johan CHARTIER</cp:lastModifiedBy>
  <cp:lastPrinted>2020-10-06T11:45:35Z</cp:lastPrinted>
  <dcterms:created xsi:type="dcterms:W3CDTF">2019-04-10T11:53:53Z</dcterms:created>
  <dcterms:modified xsi:type="dcterms:W3CDTF">2020-11-05T10:01:19Z</dcterms:modified>
</cp:coreProperties>
</file>